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PL_RegKH\6_Transparenz\§ 23b EnWG\2. Quartal 2025\Ablage DMS\VÖ RKH\"/>
    </mc:Choice>
  </mc:AlternateContent>
  <xr:revisionPtr revIDLastSave="0" documentId="13_ncr:1_{9A6AC856-1B58-427D-A428-9330BDABD38E}" xr6:coauthVersionLast="47" xr6:coauthVersionMax="47" xr10:uidLastSave="{00000000-0000-0000-0000-000000000000}"/>
  <bookViews>
    <workbookView xWindow="-120" yWindow="-120" windowWidth="29040" windowHeight="15720" tabRatio="761" activeTab="3" xr2:uid="{00000000-000D-0000-FFFF-FFFF00000000}"/>
  </bookViews>
  <sheets>
    <sheet name="Stromnetzbetreiber" sheetId="29" r:id="rId1"/>
    <sheet name="Gasnetzbetreiber" sheetId="28" r:id="rId2"/>
    <sheet name="§ 23b Abs. 1 Nr. 8 EnWG (Strom)" sheetId="24" r:id="rId3"/>
    <sheet name="§ 23b Abs. 1 Nr. 8 EnWG (Gas)" sheetId="26"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xlnm._FilterDatabase" localSheetId="3" hidden="1">'§ 23b Abs. 1 Nr. 8 EnWG (Gas)'!$A$2:$X$8</definedName>
    <definedName name="_xlnm._FilterDatabase" localSheetId="2" hidden="1">'§ 23b Abs. 1 Nr. 8 EnWG (Strom)'!$A$1:$X$1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43" i="24" l="1"/>
  <c r="O43" i="24"/>
  <c r="N43" i="24"/>
  <c r="P41" i="24" l="1"/>
  <c r="O41" i="24"/>
  <c r="N41" i="24"/>
  <c r="N42" i="24"/>
  <c r="P42" i="24"/>
  <c r="O42" i="24"/>
  <c r="P40" i="24" l="1"/>
  <c r="O40" i="24"/>
  <c r="N40" i="24"/>
  <c r="P38" i="24" l="1"/>
  <c r="O38" i="24"/>
  <c r="N38" i="24"/>
  <c r="P37" i="24" l="1"/>
  <c r="O37" i="24"/>
  <c r="N37" i="24"/>
  <c r="P36" i="24" l="1"/>
  <c r="O36" i="24"/>
  <c r="N36" i="24"/>
  <c r="P35" i="24" l="1"/>
  <c r="O35" i="24"/>
  <c r="N35" i="24"/>
  <c r="P34" i="24" l="1"/>
  <c r="O34" i="24"/>
  <c r="N34" i="24"/>
  <c r="P33" i="24" l="1"/>
  <c r="O33" i="24"/>
  <c r="N33" i="24"/>
  <c r="P32" i="24" l="1"/>
  <c r="O32" i="24"/>
  <c r="N32" i="24"/>
  <c r="P31" i="24" l="1"/>
  <c r="O31" i="24"/>
  <c r="N31" i="24"/>
  <c r="P30" i="24" l="1"/>
  <c r="O30" i="24"/>
  <c r="N30" i="24"/>
  <c r="P29" i="24" l="1"/>
  <c r="O29" i="24"/>
  <c r="N29" i="24"/>
  <c r="P28" i="24" l="1"/>
  <c r="O28" i="24"/>
  <c r="N28" i="24"/>
  <c r="P27" i="24" l="1"/>
  <c r="O27" i="24"/>
  <c r="N27" i="24"/>
  <c r="P26" i="24" l="1"/>
  <c r="O26" i="24"/>
  <c r="N26" i="24"/>
  <c r="P25" i="24" l="1"/>
  <c r="O25" i="24"/>
  <c r="N25" i="24"/>
  <c r="P23" i="24" l="1"/>
  <c r="O23" i="24"/>
  <c r="N23" i="24"/>
  <c r="P22" i="24" l="1"/>
  <c r="O22" i="24"/>
  <c r="N22" i="24"/>
  <c r="P21" i="24" l="1"/>
  <c r="O21" i="24"/>
  <c r="N21" i="24"/>
  <c r="P20" i="24" l="1"/>
  <c r="O20" i="24"/>
  <c r="N20" i="24"/>
  <c r="P19" i="24" l="1"/>
  <c r="O19" i="24"/>
  <c r="N19" i="24"/>
  <c r="P18" i="24" l="1"/>
  <c r="O18" i="24"/>
  <c r="N18" i="24"/>
  <c r="P17" i="24" l="1"/>
  <c r="O17" i="24"/>
  <c r="N17" i="24"/>
  <c r="P16" i="24" l="1"/>
  <c r="O16" i="24"/>
  <c r="N16" i="24"/>
  <c r="P15" i="24" l="1"/>
  <c r="O15" i="24"/>
  <c r="N15" i="24"/>
  <c r="P14" i="24" l="1"/>
  <c r="O14" i="24"/>
  <c r="N14" i="24"/>
  <c r="P13" i="24" l="1"/>
  <c r="O13" i="24"/>
  <c r="N13" i="24"/>
  <c r="P12" i="24" l="1"/>
  <c r="O12" i="24"/>
  <c r="N12" i="24"/>
  <c r="P11" i="24" l="1"/>
  <c r="O11" i="24"/>
  <c r="N11" i="24"/>
  <c r="P10" i="24" l="1"/>
  <c r="O10" i="24"/>
  <c r="N10" i="24"/>
  <c r="P9" i="24" l="1"/>
  <c r="O9" i="24"/>
  <c r="N9" i="24"/>
  <c r="P7" i="24" l="1"/>
  <c r="O7" i="24"/>
  <c r="N7" i="24"/>
  <c r="P5" i="24" l="1"/>
  <c r="O5" i="24"/>
  <c r="N5" i="24"/>
  <c r="N6" i="24"/>
  <c r="P6" i="24"/>
  <c r="O6" i="24"/>
  <c r="P4" i="24" l="1"/>
  <c r="O4" i="24"/>
  <c r="N4" i="24"/>
  <c r="P3" i="24" l="1"/>
  <c r="O3" i="24"/>
  <c r="N3" i="24"/>
  <c r="M54" i="26" l="1"/>
</calcChain>
</file>

<file path=xl/sharedStrings.xml><?xml version="1.0" encoding="utf-8"?>
<sst xmlns="http://schemas.openxmlformats.org/spreadsheetml/2006/main" count="1528" uniqueCount="243">
  <si>
    <t>Erläuterungs-Nr.=&gt;</t>
  </si>
  <si>
    <t>Unternehmen</t>
  </si>
  <si>
    <t>Betriebs-Nr.</t>
  </si>
  <si>
    <t>Netznr.</t>
  </si>
  <si>
    <t>Zuständigkeit</t>
  </si>
  <si>
    <t>Zuständige Behörde</t>
  </si>
  <si>
    <t>Verfahren</t>
  </si>
  <si>
    <t>Jahr</t>
  </si>
  <si>
    <t>[EURO]</t>
  </si>
  <si>
    <t>[%]</t>
  </si>
  <si>
    <t>Regelverfahren</t>
  </si>
  <si>
    <t>Netzbetreiberart</t>
  </si>
  <si>
    <t>Verpächter-Nr.</t>
  </si>
  <si>
    <t>Energie- träger</t>
  </si>
  <si>
    <t>Ausgangsniveau</t>
  </si>
  <si>
    <t>Betriebsnotwendiges Vermögen gem. § 7 StromNEV</t>
  </si>
  <si>
    <t>Sachanlagevermögen in Summe gem. § 7 StromNEV</t>
  </si>
  <si>
    <t xml:space="preserve"> Kalkulatorische Restwerte der Altanlagen bewertet zu historischen AKHK gem. § 7 StromNEV
</t>
  </si>
  <si>
    <t xml:space="preserve"> Kalkulatorische Restwerte der Altanlagen bewertet zu Tagesneuwerten gem. § 7 StromNEV
</t>
  </si>
  <si>
    <t>Kalkulatorische Restwerte der Neuanlagen gem. § 7 StromNEV</t>
  </si>
  <si>
    <t>Betriebsnotwendiges Finanzanlagevermögen gem. § 7 StromNEV</t>
  </si>
  <si>
    <t>Betriebsnotwendiges Umlaufvermögen gem. § 7 StromNEV</t>
  </si>
  <si>
    <t>Steueranteil des Sonderpostens mit Rücklageanteil gem. § 7 StromNEV</t>
  </si>
  <si>
    <t>Abzugskapital gem. § 7 StromNEV</t>
  </si>
  <si>
    <t>Verzinsliches Fremdkapital gem. § 7 StromNEV</t>
  </si>
  <si>
    <t>Betriebsnotwendiges Eigenkapital gem. § 7 StromNEV</t>
  </si>
  <si>
    <t>Gewerbesteuerhebesatz</t>
  </si>
  <si>
    <t>Gewerbesteuermesszahl</t>
  </si>
  <si>
    <t>Verteilernetzbetreiber</t>
  </si>
  <si>
    <t>Strom</t>
  </si>
  <si>
    <t>Netzbetreiber Art</t>
  </si>
  <si>
    <t>(Sub-) Verpächter-Nr.</t>
  </si>
  <si>
    <t>Betriebsnotwendiges Vermögen gem. § 7 GasNEV</t>
  </si>
  <si>
    <t>Sachanlagevermögen in Summe gem. § 7 GasNEV</t>
  </si>
  <si>
    <t xml:space="preserve"> Kalkulatorische Restwerte der Altanlagen bewertet zu historischen AKHK gem. § 7 GasNEV
</t>
  </si>
  <si>
    <t xml:space="preserve"> Kalkulatorische Restwerte der Altanlagen bewertet zu Tagesneuwerten gem. § 7 GasNEV
</t>
  </si>
  <si>
    <t>Kalkulatorische Restwerte der Neuanlagen gem. § 7 GasNEV</t>
  </si>
  <si>
    <t>Betriebsnotwendiges Finanzanlagevermögen gem. § 7 GasNEV</t>
  </si>
  <si>
    <t>Betriebsnotwendiges Umlaufvermögen gem. § 7 GasNEV</t>
  </si>
  <si>
    <t>Steueranteil des Sonderpostens mit Rücklageanteil gem. § 7 GasNEV</t>
  </si>
  <si>
    <t>Abzugskapital gem. § 7 GasNEV</t>
  </si>
  <si>
    <t>Betriebsnotwendiges Eigenkapital gem. § 7 GasNEV</t>
  </si>
  <si>
    <t>Gas</t>
  </si>
  <si>
    <t>Gruppen-Gas-und Elektrizitätswerk Bergstraße AG</t>
  </si>
  <si>
    <t>Kreiswerke Main-Kinzig GmbH</t>
  </si>
  <si>
    <t>Hanau Netz GmbH</t>
  </si>
  <si>
    <t>Mainnetz GmbH</t>
  </si>
  <si>
    <t>Energieversorgung Rüsselsheim GmbH</t>
  </si>
  <si>
    <t xml:space="preserve">Stadtwerke Marburg GmbH </t>
  </si>
  <si>
    <t>Elektrizitätswerk Rohmund GmbH</t>
  </si>
  <si>
    <t>Stadtwerke Mühlheim am Main GmbH</t>
  </si>
  <si>
    <t>Maintal-Werke GmbH</t>
  </si>
  <si>
    <t>Gemeindewerke Großkrotzenburg GmbH</t>
  </si>
  <si>
    <t>Stadtwerke Bad Nauheim GmbH</t>
  </si>
  <si>
    <t>Stadtwerke Bebra GmbH</t>
  </si>
  <si>
    <t>Stadtwerke Eschwege GmbH</t>
  </si>
  <si>
    <t>Stadtwerke Bad Hersfeld GmbH</t>
  </si>
  <si>
    <t xml:space="preserve">Stadtwerke Bad Sooden-Allendorf </t>
  </si>
  <si>
    <t>enwag energie- und wassergesellschaft mbh</t>
  </si>
  <si>
    <t>Stadtwerke Weilburg GmbH</t>
  </si>
  <si>
    <t>Stadtwerke Schlitz</t>
  </si>
  <si>
    <t>Butzbacher Netzbetrieb GmbH &amp; Co. KG</t>
  </si>
  <si>
    <t>Stadtwerke Haiger</t>
  </si>
  <si>
    <t>Stadtwerke Neu-Isenburg GmbH</t>
  </si>
  <si>
    <t>Stadtwerke Dreieich GmbH</t>
  </si>
  <si>
    <t>Stadtwerke Viernheim Netz GmbH</t>
  </si>
  <si>
    <t>Stadtwerke Lauterbach GmbH</t>
  </si>
  <si>
    <t>InfraServ GmbH &amp; Co. Wiesbaden KG</t>
  </si>
  <si>
    <t>Energieversorgung Limburg GmbH</t>
  </si>
  <si>
    <t>Stadtwerke Herborn GmbH</t>
  </si>
  <si>
    <t>Stadtwerke Bad Vilbel GmbH</t>
  </si>
  <si>
    <t>Stadtwerke Hünfeld GmbH</t>
  </si>
  <si>
    <t>EGF EnergieGesellschaft Frankenberg mbH</t>
  </si>
  <si>
    <t>KBG Kraftstrom-Bezugsgenossenschaft Homberg e.G.</t>
  </si>
  <si>
    <t>Stadtwerke Langen GmbH</t>
  </si>
  <si>
    <t>Stadtwerke Gross-Gerau Versorgungs GmbH</t>
  </si>
  <si>
    <t>Stadtwerke Witzenhausen GmbH</t>
  </si>
  <si>
    <t>SWB Stadtwerke Biedenkopf GmbH</t>
  </si>
  <si>
    <t>Regionalwerke Wolfhager Land GmbH</t>
  </si>
  <si>
    <t>Gemeindewerke Wildeck</t>
  </si>
  <si>
    <t>Hessen</t>
  </si>
  <si>
    <t>Regulierungskammer Hessen</t>
  </si>
  <si>
    <t>Vereinfachtes Verfahren</t>
  </si>
  <si>
    <t>ESWE Versorgungs AG</t>
  </si>
  <si>
    <t>Stadtwerke Marburg GmbH</t>
  </si>
  <si>
    <t>GGEW AG</t>
  </si>
  <si>
    <t>EWF Energie Waldeck-Frankenberg GmbH</t>
  </si>
  <si>
    <t>OsthessenNetz GmbH</t>
  </si>
  <si>
    <t>Maingau Energie GmbH</t>
  </si>
  <si>
    <t>Mittelhessen Netz GmbH</t>
  </si>
  <si>
    <t>Main-Kinzig Netzdienste GmbH</t>
  </si>
  <si>
    <t>Energienetze Offenbach GmbH</t>
  </si>
  <si>
    <t>Gasversorgung 
Rüsselsheim 
GmbH</t>
  </si>
  <si>
    <t>TaunaGas 
Oberursel 
GmbH</t>
  </si>
  <si>
    <t>Stadtwerke 
Mühlheim 
am Main 
GmbH</t>
  </si>
  <si>
    <t>Maintal-Werke 
GmbH</t>
  </si>
  <si>
    <t>Stadtwerke 
Büdingen</t>
  </si>
  <si>
    <t>Stadtwerke 
Friedberg</t>
  </si>
  <si>
    <t>Stadtwerke 
Bad Nauheim 
GmbH</t>
  </si>
  <si>
    <t>Stadtwerke 
Herborn 
GmbH</t>
  </si>
  <si>
    <t>Stadtwerke 
Bebra 
GmbH</t>
  </si>
  <si>
    <t>Stadtwerke 
Bad Vilbel 
GmbH</t>
  </si>
  <si>
    <t>Stadtwerke 
Eschwege 
GmbH</t>
  </si>
  <si>
    <t>Stadtwerke 
Hünfeld 
GmbH</t>
  </si>
  <si>
    <t>Stadtwerke 
Langen 
GmbH</t>
  </si>
  <si>
    <t>Gasversorgung 
Biedenkopf 
GmbH</t>
  </si>
  <si>
    <t>Stadtwerke 
Bad Hersfeld 
GmbH</t>
  </si>
  <si>
    <t>Stadtwerke 
Bad Homburg</t>
  </si>
  <si>
    <t>RhönEnergie 
Osthessen 
GmbH</t>
  </si>
  <si>
    <t>Gaswerk 
Bad Sooden-Allendorf 
GmbH</t>
  </si>
  <si>
    <t>EGF Netz 
GmbH</t>
  </si>
  <si>
    <t>Stadtwerke 
Viernheim Netz 
GmbH</t>
  </si>
  <si>
    <t>Energie und Versorgung Butzbach</t>
  </si>
  <si>
    <t>Stadtwerke 
Haiger</t>
  </si>
  <si>
    <t>enwag 
energie-
 und wassergesellschaft 
mbH</t>
  </si>
  <si>
    <t>Stadtwerke 
Neu-Isenburg 
GmbH</t>
  </si>
  <si>
    <t>Stadtwerke 
Weilburg 
GmbH</t>
  </si>
  <si>
    <t>Stadtwerke 
Dreieich 
GmbH</t>
  </si>
  <si>
    <t>Oberhessengas 
Netz 
GmbH</t>
  </si>
  <si>
    <t>Energienetze  
Schaafheim 
GmbH</t>
  </si>
  <si>
    <t>Gasnetz Witzenhausen GmbH</t>
  </si>
  <si>
    <t>Verpächter</t>
  </si>
  <si>
    <t>Städtische Werke Netz + Service GmbH</t>
  </si>
  <si>
    <t>Oberhessische Gasversorgung GmbH</t>
  </si>
  <si>
    <t>§ 23b Abs. 1 Nr. =&gt;</t>
  </si>
  <si>
    <t>Beschiedene EOG</t>
  </si>
  <si>
    <t>Angepasste EOG</t>
  </si>
  <si>
    <t>Summierter Kapitalkostenaufschlag (beschiedener Wert)</t>
  </si>
  <si>
    <t>Dauerhaft nicht beeinflussbare Kosten des Jahres 
(beschiedener Wert)</t>
  </si>
  <si>
    <t>Dauerhaft nicht beeinflussbare Kosten des Jahres (Anpassungswert)</t>
  </si>
  <si>
    <t>Volatile Kosten (beschiedener Wert)</t>
  </si>
  <si>
    <t>Volatile Kosten (Anpassungswert)</t>
  </si>
  <si>
    <t>Jährliche beeinflussbare Kosten 
(beschiedener Wert)</t>
  </si>
  <si>
    <t>Jährliche vorübergehend nicht beeinflussbare Kosten 
(beschiedener Wert)</t>
  </si>
  <si>
    <r>
      <t>Kosten für Forschung und Entwicklung (beschiedener Wert) [</t>
    </r>
    <r>
      <rPr>
        <b/>
        <sz val="9"/>
        <rFont val="Tahoma"/>
        <family val="2"/>
      </rPr>
      <t>siehe hierzu auch die Hinweise im Tabellenblatt "Erläuterungen Datenfelder" unter Erläuterungs-Nr. 10]</t>
    </r>
  </si>
  <si>
    <t>Kosten für Forschung und Entwicklung (Anpassungswert)</t>
  </si>
  <si>
    <t>Regulierungskontosaldo des Jahres</t>
  </si>
  <si>
    <t>Zu- bzw. Abschlag aus der Auflösung des Saldos des Regulierungskontos 2012-2016</t>
  </si>
  <si>
    <t>Zu- bzw. Abschlag aus der Auflösung des Saldos des Regulierungskontos 2017</t>
  </si>
  <si>
    <t>Zu- bzw. Abschlag aus der Auflösung des Saldos des Regulierungskontos 2018</t>
  </si>
  <si>
    <t>Zu- bzw. Abschlag aus der Auflösung des Saldos des Regulierungskontos 2019</t>
  </si>
  <si>
    <t>Zu- bzw. Abschlag aus der Auflösung des Saldos des Regulierungskontos 2020</t>
  </si>
  <si>
    <t>Zu- bzw. Abschlag aus der Auflösung des Saldos des Regulierungskontos 2021</t>
  </si>
  <si>
    <t xml:space="preserve">Effizienzwert TOTEX / SFA
</t>
  </si>
  <si>
    <t>Effizienzwert
 TOTEX / DEA</t>
  </si>
  <si>
    <t>Effizienzwert 
sTOTEX / SFA</t>
  </si>
  <si>
    <t>Effizienzwert 
sTOTEX / DEA</t>
  </si>
  <si>
    <t>angewendeter Effizienzwert</t>
  </si>
  <si>
    <t>angewendeter Supereffizienzwert</t>
  </si>
  <si>
    <t>Supereffizienzwert DEA Normal</t>
  </si>
  <si>
    <t>Supereffizienzwert DEA Stansardisiert</t>
  </si>
  <si>
    <t>Effizienzbonus</t>
  </si>
  <si>
    <t>Ausspeisepunkte der Netzebenen HD2, HD3 und HD4
(Gas)</t>
  </si>
  <si>
    <t>Messstellen bei Letztverbrauchern/Netzkopplungspunkten
(Gas)</t>
  </si>
  <si>
    <t>Rohrvolumen 
(Gas)</t>
  </si>
  <si>
    <t>Gewichtung des Anteils der vorherrschenden Bodenklassen 4, 5 und 6 (Tiefenstufe 0-1m) mit der Netzlänge
(Gas)</t>
  </si>
  <si>
    <t>Zeitgleiche Jahreshöchstlast aller Ausspeisungen
(Gas)</t>
  </si>
  <si>
    <t>Rohrleitungsvolumen</t>
  </si>
  <si>
    <t>Ein- und Ausspeisepunkte</t>
  </si>
  <si>
    <t>Polygonfläche</t>
  </si>
  <si>
    <t>Verdichterleistung</t>
  </si>
  <si>
    <t>Summe der Aufwandsparameter nach § 14 Abs. 1 Nr. 1 und 2 ARegV</t>
  </si>
  <si>
    <t>Summe der Aufwandsparameter nach § 14 Abs. 1 Nr. 3 ARegV</t>
  </si>
  <si>
    <t>Kostenanteil für Investitionsmaßnahmen
(Anpassungswert)</t>
  </si>
  <si>
    <t>Vorgelagerte Netzkosten (Plankosten)</t>
  </si>
  <si>
    <t>[Anzahl]</t>
  </si>
  <si>
    <t>[m³]</t>
  </si>
  <si>
    <t>[km]</t>
  </si>
  <si>
    <t>[m³n/h]</t>
  </si>
  <si>
    <t>Anzahl</t>
  </si>
  <si>
    <t>[m²]</t>
  </si>
  <si>
    <t>[MW]</t>
  </si>
  <si>
    <t>LRegB Hessen</t>
  </si>
  <si>
    <t>n.a.</t>
  </si>
  <si>
    <t>TaunaGas Oberursel GmbH</t>
  </si>
  <si>
    <t>Stadtwerke Büdingen</t>
  </si>
  <si>
    <t>Stadtwerke Friedberg</t>
  </si>
  <si>
    <t>GGEW Gruppen-Gas und Elektrizitätswerk Bergstraße AG</t>
  </si>
  <si>
    <t>EWF - Energie Waldeck Frankenberg GmbH</t>
  </si>
  <si>
    <t>GVB - Gasversorgung Biedenkopf GmbH</t>
  </si>
  <si>
    <t>Stadtwerke Bad Homburg v. d. Höhe</t>
  </si>
  <si>
    <t>RhönEnergie Osthessen GmbH</t>
  </si>
  <si>
    <t>Gaswerk Bad Sooden-Allendorf GmbH</t>
  </si>
  <si>
    <t>EGF - EnergieGesellschaft Frankenberg mbH</t>
  </si>
  <si>
    <t>EVB - Energie und Versorgung Butzbach GmbH</t>
  </si>
  <si>
    <t>enwag - energie- und Wassergesellschaft mbH</t>
  </si>
  <si>
    <t>Oberhessengas Netz GmbH</t>
  </si>
  <si>
    <t>Energienetze Schaafheim GmbH</t>
  </si>
  <si>
    <t>ENO - Energienetze Offenbach GmbH</t>
  </si>
  <si>
    <t>Niestetal Netz GmbH</t>
  </si>
  <si>
    <t>Stadtwerke Großalmerode GmbH &amp; Co. KG</t>
  </si>
  <si>
    <t>2024-2028</t>
  </si>
  <si>
    <t>2023-2027</t>
  </si>
  <si>
    <t>12 a)</t>
  </si>
  <si>
    <t>12 b)</t>
  </si>
  <si>
    <t>Nur ÜNB: 
EOG-Entgeltbildung</t>
  </si>
  <si>
    <t xml:space="preserve">Summierter Kapitalkostenaufschlag (beschiedener Wert)
</t>
  </si>
  <si>
    <r>
      <t>Kosten für Forschung und Entwicklung (laut EOG-Beschluss) [</t>
    </r>
    <r>
      <rPr>
        <b/>
        <sz val="9"/>
        <rFont val="Tahoma"/>
        <family val="2"/>
      </rPr>
      <t>siehe hierzu auch die Hinweise im Tabellenblatt "Erläuterungen Datenfelder" unter Erläuterungs-Nr. 10]</t>
    </r>
  </si>
  <si>
    <t>Zu- bzw. Abschlag aus der Auflösung des Saldos des Regulierungskontos 2013 - 2016</t>
  </si>
  <si>
    <t>Zu- bzw. Abschlag aus der Auflösung des Saldos des Regulierungskontos 2022</t>
  </si>
  <si>
    <t>Effizienzwert TOTEX / SFA</t>
  </si>
  <si>
    <t>Supereffizienzwert
Normal</t>
  </si>
  <si>
    <t>Supereffizienzwert
Standard</t>
  </si>
  <si>
    <t>Angewendeter Supereffizienzwert</t>
  </si>
  <si>
    <t>Messstellen
(Strom)</t>
  </si>
  <si>
    <t xml:space="preserve">Stromkreislänge HS - Kabel 
(Strom)
</t>
  </si>
  <si>
    <t xml:space="preserve">Stromkreislänge HS - Freileitungen 
(Strom)
</t>
  </si>
  <si>
    <t>Netzlänge 
(Kabel + Freileitungen) MS 
(Strom)</t>
  </si>
  <si>
    <t>Netzlänge 
(Kabel + Freileitungen inkl. Hausanschlussleitungen und Straßenbeleuchtung) NS 
(Strom)</t>
  </si>
  <si>
    <t xml:space="preserve">Zeitgleiche Jahreshöchstlast HS/MS (Strom)
</t>
  </si>
  <si>
    <t>Zeitgleiche Jahreshöchstlast MS/NS
(Strom)</t>
  </si>
  <si>
    <t xml:space="preserve">Installierte Erzeugungsleistung  HoeS, HoeS/HS, HS und HS/MS
(Strom)
</t>
  </si>
  <si>
    <t>Installierte Erzeugungsleistung  MS, MS/NS und NS
(Strom)</t>
  </si>
  <si>
    <t>Auf- und Abschläge auf die Erlösobergrenze aus dem Beschluss zum Qualitätselement</t>
  </si>
  <si>
    <t>Die vom ÜNB aufgrund der FSV Redispatch jährlich gemäß § 4 Abs. 3 Nr. 2 i.V.m. 11 Abs. 2 S. 2 ARegV angepassten dbnK für Maßnahmen nach § 13a EnWG, zzgl. der Auf- oder Abschläge auf die EOG nach § 17 ARegV /
Die vom VNB nach §§ 34 Abs. 8 S. 1, 11 Abs. 5 S. 1 Nr. 2 ARegV jährlich angepassten Kosten für Maßnahmen nach § 13a i.V.m. § 14 EnWG.</t>
  </si>
  <si>
    <t>Die vom Netzbetreiber aufgrund der FSV Netzreserve jährlich gemäß § 4 Abs. 3 Nr. 2 i.V.m. 11 Abs. 2 S. 2 ARegV angepassten dbnK für die Kosten der ÜNB für Kraftwerksreserven der Transportnetzbetreiber nach § 13d EnWG</t>
  </si>
  <si>
    <t>Die vom Netzbetreiber  jährlich gemäß § 4 Abs. 3 Nr. 2 i.V.m. 11 Abs. 2 S. 1 Nr. 16 ARegV angepassten dbnK nach den Vorschriften der Kapazitätsreserve nach § 13e Abs. 3 EnWG</t>
  </si>
  <si>
    <t xml:space="preserve">Die vom Netzbetreiber  jährlich gemäß § 4 Abs. 3 Nr. 2 i.V.m. 11 Abs. 2 S. 1 Nr. 16 ARegV angepassten dbnK nach den Bestimmungen zur Stilllegung von Braunkohlekraftwerken nach § 13g EnWG </t>
  </si>
  <si>
    <r>
      <t xml:space="preserve">Vermiedene Netzentgelte (Plankosten)
</t>
    </r>
    <r>
      <rPr>
        <b/>
        <sz val="9"/>
        <rFont val="Tahoma"/>
        <family val="2"/>
      </rPr>
      <t>[siehe hierzu auch die Hinweise im Tabellenblatt "Erläuterungen Datenfelder"]</t>
    </r>
  </si>
  <si>
    <t>[kW]</t>
  </si>
  <si>
    <t>EwR - Elektrizitätswerke Rohmund GmbH</t>
  </si>
  <si>
    <t xml:space="preserve">n.a. </t>
  </si>
  <si>
    <t>GGEW - Gruppen-Gas- und Elektrizitätswerk Bergstraße AG</t>
  </si>
  <si>
    <t xml:space="preserve"> -   € </t>
  </si>
  <si>
    <t>EVL - Energieversorgung Limburg GmbH</t>
  </si>
  <si>
    <t>Stadtwerke Bad Sooden-Allendorf</t>
  </si>
  <si>
    <t>KBG - Kraftstrom-Bezugsgenossenschaft Homberg eG</t>
  </si>
  <si>
    <t>Stadtwerke Groß-Gerau Versorgungs GmbH</t>
  </si>
  <si>
    <t>SWB - Stadtwerke Biedenkopf GmbH</t>
  </si>
  <si>
    <t xml:space="preserve">RWL - Regionalwerke Wolfhager Land GmbH </t>
  </si>
  <si>
    <t>Gemeinde Wildeck - Gemeindewerke -</t>
  </si>
  <si>
    <t>BNG - Butzbacher Netzbetrieb GmbH &amp; Co. KG</t>
  </si>
  <si>
    <t>Legende</t>
  </si>
  <si>
    <r>
      <t xml:space="preserve">Für Unternehmen, die am vereinfachten Verfahren teilnehmen, gilt ein einheitlicher Effizienzwert. </t>
    </r>
    <r>
      <rPr>
        <sz val="11"/>
        <color rgb="FFFFFFFF"/>
        <rFont val="Arial"/>
        <family val="2"/>
      </rPr>
      <t xml:space="preserve">auf Anfrage </t>
    </r>
  </si>
  <si>
    <t>n.a. = not avaible (Daten zum Zeitpunk der Veröffentlichung noch nicht verfügbar)</t>
  </si>
  <si>
    <t>Disclaimer</t>
  </si>
  <si>
    <t>Rundungsdifferenzen</t>
  </si>
  <si>
    <t xml:space="preserve">Aufgrund von Rundungen stimmt die Summe der in dieser Datei ausgewiesenen Zahlen möglicherweise </t>
  </si>
  <si>
    <t xml:space="preserve">nicht genau mit den der Regulierungskammer Hessen vorliegenden Gesamtbeträgen überein. </t>
  </si>
  <si>
    <t>Abweichungen von + / - 10€ sind möglich</t>
  </si>
  <si>
    <t>Daten nach aktueller Beschlusslage der RegKH bzw. der vorliegenden Pflichtmitteilungen der Netzbetreiber</t>
  </si>
  <si>
    <t>Spalte K = Summenwert beschiedene Kapialkostenaufschläge der Jahre 2024 und 2025</t>
  </si>
  <si>
    <t>Spalte J = Summenwert beschiedene Kapialkostenaufschläge der Jahre 2023 und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</si>
</sst>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43" formatCode="_-* #,##0.00_-;\-* #,##0.00_-;_-* &quot;-&quot;??_-;_-@_-"/>
    <numFmt numFmtId="164" formatCode="#,##0\ &quot;€&quot;"/>
    <numFmt numFmtId="165" formatCode="0.0%"/>
    <numFmt numFmtId="166" formatCode="_-* #,##0\ &quot;€&quot;_-;\-* #,##0\ &quot;€&quot;_-;_-* &quot;-&quot;??\ &quot;€&quot;_-;_-@_-"/>
    <numFmt numFmtId="167" formatCode="_-* #,##0\ _€_-;\-* #,##0\ _€_-;_-* &quot;-&quot;\ _€_-;_-@_-"/>
    <numFmt numFmtId="168" formatCode="_-* #,##0.00\ _€_-;\-* #,##0.00\ _€_-;_-* &quot;-&quot;??\ _€_-;_-@_-"/>
    <numFmt numFmtId="169" formatCode="_([$€]* #,##0.00_);_([$€]* \(#,##0.00\);_([$€]* &quot;-&quot;??_);_(@_)"/>
    <numFmt numFmtId="170" formatCode="#,##0\ _€"/>
    <numFmt numFmtId="171" formatCode="#,##0\ &quot;km&quot;"/>
    <numFmt numFmtId="172" formatCode="#,##0\ &quot;kW&quot;"/>
  </numFmts>
  <fonts count="28">
    <font>
      <sz val="11"/>
      <color theme="1"/>
      <name val="Calibri"/>
      <family val="2"/>
      <scheme val="minor"/>
    </font>
    <font>
      <sz val="11"/>
      <color rgb="FF000000"/>
      <name val="Calibri"/>
      <family val="2"/>
      <scheme val="minor"/>
    </font>
    <font>
      <b/>
      <sz val="11"/>
      <name val="Tahoma"/>
      <family val="2"/>
    </font>
    <font>
      <b/>
      <sz val="11"/>
      <color rgb="FFFF0000"/>
      <name val="Calibri"/>
      <family val="2"/>
      <scheme val="minor"/>
    </font>
    <font>
      <sz val="11"/>
      <name val="Calibri"/>
      <family val="2"/>
      <scheme val="minor"/>
    </font>
    <font>
      <sz val="11"/>
      <color theme="1"/>
      <name val="Calibri"/>
      <family val="2"/>
      <scheme val="minor"/>
    </font>
    <font>
      <sz val="11"/>
      <color theme="1"/>
      <name val="Arial"/>
      <family val="2"/>
    </font>
    <font>
      <b/>
      <sz val="11"/>
      <color rgb="FF3F3F3F"/>
      <name val="Calibri"/>
      <family val="2"/>
      <scheme val="minor"/>
    </font>
    <font>
      <sz val="11"/>
      <color rgb="FF3F3F7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sz val="11"/>
      <name val="Arial"/>
      <family val="2"/>
    </font>
    <font>
      <sz val="12"/>
      <color theme="1"/>
      <name val="Arial"/>
      <family val="2"/>
    </font>
    <font>
      <sz val="10"/>
      <name val="Arial"/>
      <family val="2"/>
    </font>
    <font>
      <b/>
      <sz val="12"/>
      <name val="Calibri"/>
      <family val="2"/>
      <scheme val="minor"/>
    </font>
    <font>
      <b/>
      <sz val="11"/>
      <name val="Calibri"/>
      <family val="2"/>
      <scheme val="minor"/>
    </font>
    <font>
      <i/>
      <sz val="11"/>
      <color theme="1"/>
      <name val="Arial"/>
      <family val="2"/>
    </font>
    <font>
      <sz val="11"/>
      <color theme="1"/>
      <name val="Aptos"/>
    </font>
    <font>
      <b/>
      <sz val="14"/>
      <color rgb="FFFF0000"/>
      <name val="Calibri"/>
      <family val="2"/>
      <scheme val="minor"/>
    </font>
    <font>
      <b/>
      <sz val="9"/>
      <name val="Tahoma"/>
      <family val="2"/>
    </font>
    <font>
      <i/>
      <sz val="10"/>
      <name val="Calibri"/>
      <family val="2"/>
      <scheme val="minor"/>
    </font>
    <font>
      <b/>
      <sz val="14"/>
      <color theme="1"/>
      <name val="Calibri"/>
      <family val="2"/>
      <scheme val="minor"/>
    </font>
    <font>
      <sz val="10"/>
      <color theme="1"/>
      <name val="Arial"/>
      <family val="2"/>
    </font>
    <font>
      <b/>
      <u/>
      <sz val="12"/>
      <color rgb="FF000000"/>
      <name val="Arial"/>
      <family val="2"/>
    </font>
    <font>
      <sz val="11"/>
      <color rgb="FF000000"/>
      <name val="Arial"/>
      <family val="2"/>
    </font>
    <font>
      <sz val="11"/>
      <color rgb="FFFFFFFF"/>
      <name val="Arial"/>
      <family val="2"/>
    </font>
    <font>
      <b/>
      <sz val="11"/>
      <color rgb="FF000000"/>
      <name val="Arial"/>
      <family val="2"/>
    </font>
  </fonts>
  <fills count="22">
    <fill>
      <patternFill patternType="none"/>
    </fill>
    <fill>
      <patternFill patternType="gray125"/>
    </fill>
    <fill>
      <patternFill patternType="solid">
        <fgColor theme="4" tint="0.59999389629810485"/>
        <bgColor rgb="FF4682B4"/>
      </patternFill>
    </fill>
    <fill>
      <patternFill patternType="solid">
        <fgColor theme="0"/>
        <bgColor indexed="64"/>
      </patternFill>
    </fill>
    <fill>
      <patternFill patternType="solid">
        <fgColor rgb="FFF2F2F2"/>
      </patternFill>
    </fill>
    <fill>
      <patternFill patternType="solid">
        <fgColor theme="5" tint="0.79998168889431442"/>
        <bgColor indexed="65"/>
      </patternFill>
    </fill>
    <fill>
      <patternFill patternType="solid">
        <fgColor rgb="FFFFCC99"/>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59999389629810485"/>
        <bgColor indexed="65"/>
      </patternFill>
    </fill>
    <fill>
      <patternFill patternType="solid">
        <fgColor theme="5" tint="0.39994506668294322"/>
        <bgColor indexed="64"/>
      </patternFill>
    </fill>
    <fill>
      <patternFill patternType="solid">
        <fgColor theme="5" tint="0.79998168889431442"/>
        <bgColor indexed="64"/>
      </patternFill>
    </fill>
    <fill>
      <patternFill patternType="solid">
        <fgColor theme="5" tint="0.59996337778862885"/>
        <bgColor indexed="64"/>
      </patternFill>
    </fill>
    <fill>
      <patternFill patternType="solid">
        <fgColor theme="4"/>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6"/>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2" tint="-0.249977111117893"/>
        <bgColor indexed="64"/>
      </patternFill>
    </fill>
    <fill>
      <patternFill patternType="lightGray">
        <bgColor auto="1"/>
      </patternFill>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indexed="64"/>
      </top>
      <bottom style="thin">
        <color indexed="64"/>
      </bottom>
      <diagonal/>
    </border>
    <border>
      <left/>
      <right style="thin">
        <color indexed="64"/>
      </right>
      <top/>
      <bottom/>
      <diagonal/>
    </border>
    <border>
      <left style="thin">
        <color auto="1"/>
      </left>
      <right style="thin">
        <color auto="1"/>
      </right>
      <top style="thin">
        <color auto="1"/>
      </top>
      <bottom/>
      <diagonal/>
    </border>
  </borders>
  <cellStyleXfs count="57">
    <xf numFmtId="0" fontId="0" fillId="0" borderId="0"/>
    <xf numFmtId="0" fontId="1" fillId="0" borderId="0"/>
    <xf numFmtId="0" fontId="1" fillId="0" borderId="0"/>
    <xf numFmtId="43" fontId="5" fillId="0" borderId="0" applyFont="0" applyFill="0" applyBorder="0" applyAlignment="0" applyProtection="0"/>
    <xf numFmtId="44" fontId="5" fillId="0" borderId="0" applyFont="0" applyFill="0" applyBorder="0" applyAlignment="0" applyProtection="0"/>
    <xf numFmtId="0" fontId="5" fillId="5" borderId="0" applyNumberFormat="0" applyBorder="0" applyAlignment="0" applyProtection="0"/>
    <xf numFmtId="0" fontId="7" fillId="4" borderId="3" applyNumberFormat="0" applyAlignment="0" applyProtection="0"/>
    <xf numFmtId="0" fontId="13" fillId="0" borderId="0"/>
    <xf numFmtId="0" fontId="5" fillId="5"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11" fillId="8" borderId="0" applyNumberFormat="0" applyBorder="0" applyAlignment="0" applyProtection="0"/>
    <xf numFmtId="167" fontId="7" fillId="4" borderId="3" applyAlignment="0" applyProtection="0"/>
    <xf numFmtId="0" fontId="7" fillId="4" borderId="3" applyNumberFormat="0" applyAlignment="0" applyProtection="0"/>
    <xf numFmtId="0" fontId="9" fillId="4" borderId="4" applyNumberFormat="0" applyAlignment="0" applyProtection="0"/>
    <xf numFmtId="167" fontId="9" fillId="4" borderId="1" applyAlignment="0" applyProtection="0"/>
    <xf numFmtId="167" fontId="4" fillId="10" borderId="0" applyBorder="0">
      <alignment vertical="center"/>
    </xf>
    <xf numFmtId="167" fontId="4" fillId="11" borderId="0" applyBorder="0">
      <alignment vertical="center"/>
    </xf>
    <xf numFmtId="167" fontId="4" fillId="12" borderId="0" applyBorder="0">
      <alignment vertical="center"/>
    </xf>
    <xf numFmtId="0" fontId="8" fillId="6" borderId="4" applyNumberFormat="0" applyAlignment="0" applyProtection="0"/>
    <xf numFmtId="167" fontId="5" fillId="9" borderId="1">
      <alignment horizontal="left" vertical="center"/>
      <protection locked="0"/>
    </xf>
    <xf numFmtId="169" fontId="14" fillId="0" borderId="0" applyFont="0" applyFill="0" applyBorder="0" applyAlignment="0" applyProtection="0"/>
    <xf numFmtId="43" fontId="13" fillId="0" borderId="0" applyFont="0" applyFill="0" applyBorder="0" applyAlignment="0" applyProtection="0"/>
    <xf numFmtId="168" fontId="5" fillId="0" borderId="0" applyFont="0" applyFill="0" applyBorder="0" applyAlignment="0" applyProtection="0"/>
    <xf numFmtId="167" fontId="10" fillId="13" borderId="0" applyBorder="0">
      <alignment vertical="center"/>
    </xf>
    <xf numFmtId="167" fontId="4" fillId="14" borderId="0" applyBorder="0">
      <alignment vertical="center"/>
    </xf>
    <xf numFmtId="167" fontId="4" fillId="15" borderId="0" applyBorder="0">
      <alignment vertical="center"/>
    </xf>
    <xf numFmtId="9" fontId="13"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167" fontId="10" fillId="16" borderId="0" applyBorder="0">
      <alignment horizontal="center" vertical="center"/>
    </xf>
    <xf numFmtId="0" fontId="12" fillId="0" borderId="0"/>
    <xf numFmtId="0" fontId="14" fillId="0" borderId="0"/>
    <xf numFmtId="0" fontId="5" fillId="0" borderId="0"/>
    <xf numFmtId="0" fontId="6" fillId="0" borderId="0"/>
    <xf numFmtId="0" fontId="12" fillId="0" borderId="0"/>
    <xf numFmtId="0" fontId="14" fillId="0" borderId="0"/>
    <xf numFmtId="0" fontId="12" fillId="0" borderId="0"/>
    <xf numFmtId="0" fontId="12" fillId="0" borderId="0"/>
    <xf numFmtId="0" fontId="5" fillId="0" borderId="0"/>
    <xf numFmtId="0" fontId="14" fillId="0" borderId="0"/>
    <xf numFmtId="0" fontId="5" fillId="0" borderId="0"/>
    <xf numFmtId="0" fontId="12" fillId="0" borderId="0"/>
    <xf numFmtId="0" fontId="14" fillId="0" borderId="0"/>
    <xf numFmtId="0" fontId="5" fillId="0" borderId="0"/>
    <xf numFmtId="0" fontId="12" fillId="0" borderId="0"/>
    <xf numFmtId="0" fontId="5" fillId="0" borderId="0"/>
    <xf numFmtId="0" fontId="5" fillId="0" borderId="0"/>
    <xf numFmtId="0" fontId="5" fillId="0" borderId="0"/>
    <xf numFmtId="0" fontId="5" fillId="0" borderId="0"/>
    <xf numFmtId="167" fontId="15" fillId="17" borderId="0">
      <alignment horizontal="left" vertical="center"/>
    </xf>
    <xf numFmtId="167" fontId="4" fillId="18" borderId="0">
      <alignment horizontal="left" vertical="center"/>
    </xf>
    <xf numFmtId="44" fontId="13" fillId="0" borderId="0" applyFont="0" applyFill="0" applyBorder="0" applyAlignment="0" applyProtection="0"/>
    <xf numFmtId="9" fontId="5" fillId="0" borderId="0" applyFont="0" applyFill="0" applyBorder="0" applyAlignment="0" applyProtection="0"/>
  </cellStyleXfs>
  <cellXfs count="129">
    <xf numFmtId="0" fontId="0" fillId="0" borderId="0" xfId="0"/>
    <xf numFmtId="0" fontId="0" fillId="3" borderId="0" xfId="0" applyFill="1" applyAlignment="1">
      <alignment horizontal="center"/>
    </xf>
    <xf numFmtId="0" fontId="2" fillId="2" borderId="1" xfId="1" applyFont="1" applyFill="1" applyBorder="1" applyAlignment="1">
      <alignment horizontal="center" vertical="top" wrapText="1"/>
    </xf>
    <xf numFmtId="0" fontId="3" fillId="3" borderId="1" xfId="0" applyFont="1" applyFill="1" applyBorder="1" applyAlignment="1">
      <alignment horizontal="center"/>
    </xf>
    <xf numFmtId="0" fontId="0" fillId="0" borderId="0" xfId="0" applyAlignment="1">
      <alignment horizontal="center"/>
    </xf>
    <xf numFmtId="0" fontId="0" fillId="3" borderId="0" xfId="0" applyFill="1" applyAlignment="1">
      <alignment horizontal="center" vertical="center"/>
    </xf>
    <xf numFmtId="0" fontId="3" fillId="3" borderId="1" xfId="0"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1" xfId="1" applyFont="1" applyFill="1" applyBorder="1" applyAlignment="1">
      <alignment horizontal="center" vertical="center" wrapText="1" readingOrder="1"/>
    </xf>
    <xf numFmtId="0" fontId="0" fillId="0" borderId="0" xfId="0" applyAlignment="1">
      <alignment horizontal="left" vertical="center"/>
    </xf>
    <xf numFmtId="0" fontId="0" fillId="0" borderId="0" xfId="0" applyAlignment="1">
      <alignment horizontal="left"/>
    </xf>
    <xf numFmtId="0" fontId="0" fillId="0" borderId="0" xfId="0" applyAlignment="1">
      <alignment horizontal="right"/>
    </xf>
    <xf numFmtId="9" fontId="0" fillId="0" borderId="0" xfId="0" applyNumberFormat="1" applyAlignment="1">
      <alignment horizontal="right"/>
    </xf>
    <xf numFmtId="165" fontId="0" fillId="0" borderId="0" xfId="0" applyNumberFormat="1" applyAlignment="1">
      <alignment horizontal="right"/>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xf>
    <xf numFmtId="0" fontId="6" fillId="0" borderId="1" xfId="0" applyFont="1" applyBorder="1" applyAlignment="1">
      <alignment horizontal="center"/>
    </xf>
    <xf numFmtId="9" fontId="6" fillId="0" borderId="1" xfId="0" applyNumberFormat="1" applyFont="1" applyBorder="1" applyAlignment="1">
      <alignment horizontal="right"/>
    </xf>
    <xf numFmtId="165" fontId="6" fillId="0" borderId="1" xfId="0" applyNumberFormat="1" applyFont="1" applyBorder="1" applyAlignment="1">
      <alignment horizontal="right"/>
    </xf>
    <xf numFmtId="166" fontId="6" fillId="0" borderId="1" xfId="4" applyNumberFormat="1" applyFont="1" applyBorder="1" applyAlignment="1">
      <alignment horizontal="right"/>
    </xf>
    <xf numFmtId="0" fontId="0" fillId="0" borderId="0" xfId="0" applyFill="1"/>
    <xf numFmtId="0" fontId="0" fillId="0" borderId="0" xfId="0" applyFill="1" applyAlignment="1">
      <alignment horizontal="right" vertical="center"/>
    </xf>
    <xf numFmtId="0" fontId="0" fillId="0" borderId="0" xfId="0" applyFill="1" applyAlignment="1">
      <alignment horizontal="right"/>
    </xf>
    <xf numFmtId="0" fontId="6" fillId="0" borderId="0" xfId="0" applyFont="1" applyFill="1" applyAlignment="1">
      <alignment horizontal="right" vertical="center"/>
    </xf>
    <xf numFmtId="0" fontId="6" fillId="0" borderId="0" xfId="0" applyFont="1" applyFill="1" applyAlignment="1">
      <alignment horizontal="right"/>
    </xf>
    <xf numFmtId="166" fontId="6" fillId="0" borderId="1" xfId="4" applyNumberFormat="1" applyFont="1" applyFill="1" applyBorder="1" applyAlignment="1">
      <alignment horizontal="right"/>
    </xf>
    <xf numFmtId="0" fontId="6" fillId="0" borderId="1" xfId="0" applyFont="1" applyFill="1" applyBorder="1" applyAlignment="1">
      <alignment horizontal="left"/>
    </xf>
    <xf numFmtId="164" fontId="6" fillId="0" borderId="1" xfId="0" applyNumberFormat="1" applyFont="1" applyBorder="1" applyAlignment="1">
      <alignment horizontal="right"/>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xf>
    <xf numFmtId="164" fontId="6" fillId="0" borderId="1" xfId="0" applyNumberFormat="1" applyFont="1" applyFill="1" applyBorder="1" applyAlignment="1">
      <alignment horizontal="right"/>
    </xf>
    <xf numFmtId="9" fontId="6" fillId="0" borderId="1" xfId="0" applyNumberFormat="1" applyFont="1" applyFill="1" applyBorder="1" applyAlignment="1">
      <alignment horizontal="right"/>
    </xf>
    <xf numFmtId="165" fontId="6" fillId="0" borderId="1" xfId="0" applyNumberFormat="1" applyFont="1" applyFill="1" applyBorder="1" applyAlignment="1">
      <alignment horizontal="right"/>
    </xf>
    <xf numFmtId="0" fontId="6" fillId="0" borderId="1" xfId="0" applyFont="1" applyFill="1" applyBorder="1" applyAlignment="1">
      <alignment horizontal="center"/>
    </xf>
    <xf numFmtId="166" fontId="6" fillId="0" borderId="2" xfId="4" applyNumberFormat="1" applyFont="1" applyFill="1" applyBorder="1" applyAlignment="1">
      <alignment horizontal="right"/>
    </xf>
    <xf numFmtId="0" fontId="12" fillId="0" borderId="1" xfId="0" applyFont="1" applyBorder="1" applyAlignment="1">
      <alignment horizontal="left"/>
    </xf>
    <xf numFmtId="0" fontId="12" fillId="0" borderId="1" xfId="0" applyFont="1" applyBorder="1" applyAlignment="1">
      <alignment horizontal="center"/>
    </xf>
    <xf numFmtId="166" fontId="12" fillId="0" borderId="1" xfId="4" applyNumberFormat="1" applyFont="1" applyBorder="1" applyAlignment="1">
      <alignment horizontal="right"/>
    </xf>
    <xf numFmtId="9" fontId="12" fillId="0" borderId="1" xfId="0" applyNumberFormat="1" applyFont="1" applyBorder="1" applyAlignment="1">
      <alignment horizontal="right"/>
    </xf>
    <xf numFmtId="165" fontId="12" fillId="0" borderId="1" xfId="0" applyNumberFormat="1" applyFont="1" applyBorder="1" applyAlignment="1">
      <alignment horizontal="right"/>
    </xf>
    <xf numFmtId="0" fontId="12" fillId="0" borderId="0" xfId="0" applyFont="1" applyFill="1" applyAlignment="1">
      <alignment horizontal="right" vertical="center"/>
    </xf>
    <xf numFmtId="0" fontId="12" fillId="0" borderId="1" xfId="0" applyFont="1" applyFill="1" applyBorder="1" applyAlignment="1">
      <alignment horizontal="left" vertical="center"/>
    </xf>
    <xf numFmtId="0" fontId="12" fillId="0" borderId="1" xfId="0" applyFont="1" applyFill="1" applyBorder="1" applyAlignment="1">
      <alignment horizontal="center" vertical="center"/>
    </xf>
    <xf numFmtId="164" fontId="12" fillId="0" borderId="1" xfId="0" applyNumberFormat="1" applyFont="1" applyFill="1" applyBorder="1" applyAlignment="1">
      <alignment horizontal="right"/>
    </xf>
    <xf numFmtId="166" fontId="12" fillId="0" borderId="1" xfId="4" applyNumberFormat="1" applyFont="1" applyFill="1" applyBorder="1" applyAlignment="1">
      <alignment horizontal="right"/>
    </xf>
    <xf numFmtId="9" fontId="12" fillId="0" borderId="1" xfId="0" applyNumberFormat="1" applyFont="1" applyFill="1" applyBorder="1" applyAlignment="1">
      <alignment horizontal="right"/>
    </xf>
    <xf numFmtId="165" fontId="12" fillId="0" borderId="1" xfId="0" applyNumberFormat="1" applyFont="1" applyFill="1" applyBorder="1" applyAlignment="1">
      <alignment horizontal="right"/>
    </xf>
    <xf numFmtId="0" fontId="4" fillId="0" borderId="0" xfId="0" applyFont="1" applyFill="1" applyAlignment="1">
      <alignment horizontal="right" vertical="center"/>
    </xf>
    <xf numFmtId="0" fontId="6" fillId="0" borderId="0" xfId="0" applyFont="1" applyAlignment="1">
      <alignment horizontal="right" vertical="center"/>
    </xf>
    <xf numFmtId="0" fontId="12" fillId="0" borderId="1" xfId="2" applyFont="1" applyBorder="1" applyAlignment="1" applyProtection="1">
      <alignment vertical="center" wrapText="1"/>
      <protection locked="0"/>
    </xf>
    <xf numFmtId="0" fontId="18" fillId="0" borderId="0" xfId="0" applyFont="1"/>
    <xf numFmtId="0" fontId="12" fillId="0" borderId="1" xfId="2" applyFont="1" applyFill="1" applyBorder="1" applyAlignment="1" applyProtection="1">
      <alignment vertical="center" wrapText="1"/>
      <protection locked="0"/>
    </xf>
    <xf numFmtId="0" fontId="19" fillId="3" borderId="5" xfId="0" applyFont="1" applyFill="1" applyBorder="1" applyAlignment="1">
      <alignment horizontal="center"/>
    </xf>
    <xf numFmtId="0" fontId="2" fillId="2" borderId="2" xfId="1" applyFont="1" applyFill="1" applyBorder="1" applyAlignment="1">
      <alignment horizontal="center" vertical="top" wrapText="1"/>
    </xf>
    <xf numFmtId="49" fontId="12" fillId="0" borderId="1" xfId="2"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164" fontId="6" fillId="0" borderId="1" xfId="0" applyNumberFormat="1" applyFont="1" applyBorder="1" applyAlignment="1">
      <alignment horizontal="right" vertical="center"/>
    </xf>
    <xf numFmtId="164" fontId="12" fillId="0" borderId="1" xfId="0" applyNumberFormat="1" applyFont="1" applyBorder="1" applyAlignment="1">
      <alignment horizontal="right" vertical="center"/>
    </xf>
    <xf numFmtId="164" fontId="6" fillId="20" borderId="1" xfId="56" applyNumberFormat="1" applyFont="1" applyFill="1" applyBorder="1" applyAlignment="1">
      <alignment horizontal="right" vertical="center"/>
    </xf>
    <xf numFmtId="164" fontId="12" fillId="0" borderId="1" xfId="0" applyNumberFormat="1" applyFont="1" applyBorder="1" applyAlignment="1">
      <alignment vertical="center"/>
    </xf>
    <xf numFmtId="0" fontId="12" fillId="0" borderId="1" xfId="0" applyFont="1" applyBorder="1" applyAlignment="1">
      <alignment horizontal="right"/>
    </xf>
    <xf numFmtId="3" fontId="12" fillId="20" borderId="1" xfId="56" applyNumberFormat="1" applyFont="1" applyFill="1" applyBorder="1"/>
    <xf numFmtId="0" fontId="4" fillId="0" borderId="0" xfId="0" applyFont="1" applyAlignment="1">
      <alignment horizontal="right"/>
    </xf>
    <xf numFmtId="0" fontId="12" fillId="0" borderId="2" xfId="2" applyFont="1" applyBorder="1" applyAlignment="1" applyProtection="1">
      <alignment vertical="center" wrapText="1"/>
      <protection locked="0"/>
    </xf>
    <xf numFmtId="49" fontId="12" fillId="0" borderId="1" xfId="2" applyNumberFormat="1" applyFont="1" applyBorder="1" applyAlignment="1" applyProtection="1">
      <alignment vertical="center" wrapText="1"/>
      <protection locked="0"/>
    </xf>
    <xf numFmtId="164" fontId="12" fillId="0" borderId="1" xfId="0" applyNumberFormat="1" applyFont="1" applyBorder="1"/>
    <xf numFmtId="49" fontId="12" fillId="0" borderId="1" xfId="2" applyNumberFormat="1" applyFont="1" applyBorder="1" applyAlignment="1" applyProtection="1">
      <alignment vertical="center"/>
      <protection locked="0"/>
    </xf>
    <xf numFmtId="0" fontId="5" fillId="0" borderId="1" xfId="0" applyFont="1" applyBorder="1" applyAlignment="1">
      <alignment horizontal="center" vertical="center"/>
    </xf>
    <xf numFmtId="3" fontId="6" fillId="20" borderId="1" xfId="56" applyNumberFormat="1" applyFont="1" applyFill="1" applyBorder="1"/>
    <xf numFmtId="0" fontId="5" fillId="0" borderId="0" xfId="0" applyFont="1" applyAlignment="1">
      <alignment horizontal="right"/>
    </xf>
    <xf numFmtId="0" fontId="6" fillId="0" borderId="1" xfId="0" applyFont="1" applyBorder="1" applyAlignment="1">
      <alignment horizontal="left" vertical="center" wrapText="1"/>
    </xf>
    <xf numFmtId="3" fontId="12" fillId="0" borderId="1" xfId="2" applyNumberFormat="1" applyFont="1" applyBorder="1" applyAlignment="1" applyProtection="1">
      <alignment vertical="center" wrapText="1"/>
      <protection locked="0"/>
    </xf>
    <xf numFmtId="2" fontId="12" fillId="0" borderId="1" xfId="0" applyNumberFormat="1" applyFont="1" applyBorder="1" applyAlignment="1">
      <alignment horizontal="right"/>
    </xf>
    <xf numFmtId="49" fontId="12" fillId="0" borderId="1" xfId="2" applyNumberFormat="1" applyFont="1" applyBorder="1" applyAlignment="1" applyProtection="1">
      <alignment wrapText="1"/>
      <protection locked="0"/>
    </xf>
    <xf numFmtId="0" fontId="21" fillId="0" borderId="0" xfId="0" applyFont="1" applyAlignment="1">
      <alignment horizontal="right"/>
    </xf>
    <xf numFmtId="0" fontId="12" fillId="0" borderId="0" xfId="2" applyFont="1" applyAlignment="1" applyProtection="1">
      <alignment vertical="center" wrapText="1"/>
      <protection locked="0"/>
    </xf>
    <xf numFmtId="49" fontId="12" fillId="0" borderId="0" xfId="2" applyNumberFormat="1" applyFont="1" applyAlignment="1" applyProtection="1">
      <alignment horizontal="center" vertical="center"/>
      <protection locked="0"/>
    </xf>
    <xf numFmtId="0" fontId="4"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6" fillId="0" borderId="0" xfId="0" applyFont="1" applyAlignment="1">
      <alignment horizontal="center" vertical="center"/>
    </xf>
    <xf numFmtId="164" fontId="6" fillId="0" borderId="0" xfId="0" applyNumberFormat="1" applyFont="1" applyAlignment="1">
      <alignment horizontal="right" vertical="center"/>
    </xf>
    <xf numFmtId="164" fontId="17" fillId="0" borderId="0" xfId="0" applyNumberFormat="1" applyFont="1" applyAlignment="1">
      <alignment horizontal="right" vertical="center"/>
    </xf>
    <xf numFmtId="164" fontId="12" fillId="0" borderId="0" xfId="0" applyNumberFormat="1" applyFont="1" applyAlignment="1">
      <alignment horizontal="right" vertical="center"/>
    </xf>
    <xf numFmtId="3" fontId="12" fillId="0" borderId="0" xfId="56" applyNumberFormat="1" applyFont="1" applyFill="1" applyBorder="1"/>
    <xf numFmtId="0" fontId="12" fillId="0" borderId="0" xfId="0" applyFont="1" applyAlignment="1">
      <alignment horizontal="right" vertical="center"/>
    </xf>
    <xf numFmtId="0" fontId="12" fillId="0" borderId="0" xfId="0" applyFont="1" applyAlignment="1">
      <alignment horizontal="right"/>
    </xf>
    <xf numFmtId="170" fontId="12" fillId="0" borderId="0" xfId="0" applyNumberFormat="1" applyFont="1" applyAlignment="1">
      <alignment horizontal="right"/>
    </xf>
    <xf numFmtId="0" fontId="0" fillId="0" borderId="0" xfId="0" applyAlignment="1">
      <alignment horizontal="center" vertical="center"/>
    </xf>
    <xf numFmtId="170" fontId="6" fillId="0" borderId="0" xfId="0" applyNumberFormat="1" applyFont="1" applyAlignment="1">
      <alignment horizontal="right"/>
    </xf>
    <xf numFmtId="10" fontId="5" fillId="0" borderId="0" xfId="56" applyNumberFormat="1" applyFont="1" applyFill="1" applyBorder="1"/>
    <xf numFmtId="164" fontId="12" fillId="20" borderId="1" xfId="56" applyNumberFormat="1" applyFont="1" applyFill="1" applyBorder="1" applyAlignment="1">
      <alignment horizontal="right" vertical="center"/>
    </xf>
    <xf numFmtId="0" fontId="16" fillId="0" borderId="0" xfId="0" applyFont="1" applyAlignment="1">
      <alignment horizontal="left" vertical="center"/>
    </xf>
    <xf numFmtId="164" fontId="12" fillId="0" borderId="1" xfId="0" applyNumberFormat="1" applyFont="1" applyFill="1" applyBorder="1" applyAlignment="1">
      <alignment horizontal="right" vertical="center"/>
    </xf>
    <xf numFmtId="3" fontId="12" fillId="0" borderId="1" xfId="56" applyNumberFormat="1" applyFont="1" applyFill="1" applyBorder="1"/>
    <xf numFmtId="164" fontId="6" fillId="0" borderId="1" xfId="0" applyNumberFormat="1" applyFont="1" applyFill="1" applyBorder="1" applyAlignment="1">
      <alignment horizontal="right" vertical="center"/>
    </xf>
    <xf numFmtId="0" fontId="12" fillId="0" borderId="1" xfId="0" applyFont="1" applyFill="1" applyBorder="1" applyAlignment="1">
      <alignment horizontal="left"/>
    </xf>
    <xf numFmtId="0" fontId="22" fillId="19" borderId="6" xfId="0" applyFont="1" applyFill="1" applyBorder="1" applyAlignment="1">
      <alignment horizontal="left" vertical="center"/>
    </xf>
    <xf numFmtId="0" fontId="0" fillId="0" borderId="0" xfId="0" applyAlignment="1">
      <alignment vertical="center"/>
    </xf>
    <xf numFmtId="0" fontId="19" fillId="3" borderId="2" xfId="0" applyFont="1" applyFill="1" applyBorder="1" applyAlignment="1">
      <alignment horizontal="center" vertical="center"/>
    </xf>
    <xf numFmtId="0" fontId="0" fillId="18" borderId="1" xfId="0" applyFill="1" applyBorder="1" applyAlignment="1">
      <alignment horizontal="left" vertical="center" wrapText="1"/>
    </xf>
    <xf numFmtId="0" fontId="17" fillId="18" borderId="1" xfId="0" applyFont="1" applyFill="1" applyBorder="1" applyAlignment="1">
      <alignment horizontal="center" vertical="center"/>
    </xf>
    <xf numFmtId="0" fontId="17" fillId="18" borderId="1" xfId="0" applyFont="1" applyFill="1" applyBorder="1" applyAlignment="1">
      <alignment horizontal="left" vertical="center"/>
    </xf>
    <xf numFmtId="0" fontId="2" fillId="18" borderId="1" xfId="1" applyFont="1" applyFill="1" applyBorder="1" applyAlignment="1">
      <alignment horizontal="center" vertical="center" wrapText="1"/>
    </xf>
    <xf numFmtId="0" fontId="2" fillId="18" borderId="7" xfId="1" applyFont="1" applyFill="1" applyBorder="1" applyAlignment="1">
      <alignment horizontal="center" vertical="center" wrapText="1"/>
    </xf>
    <xf numFmtId="49" fontId="6" fillId="0" borderId="2" xfId="2" applyNumberFormat="1" applyFont="1" applyBorder="1" applyAlignment="1" applyProtection="1">
      <alignment vertical="center" wrapText="1"/>
      <protection locked="0"/>
    </xf>
    <xf numFmtId="164" fontId="6" fillId="0" borderId="1" xfId="56" applyNumberFormat="1" applyFont="1" applyFill="1" applyBorder="1" applyAlignment="1">
      <alignment horizontal="right" vertical="center"/>
    </xf>
    <xf numFmtId="164" fontId="6" fillId="21" borderId="1" xfId="0" applyNumberFormat="1" applyFont="1" applyFill="1" applyBorder="1" applyAlignment="1">
      <alignment horizontal="center" vertical="center"/>
    </xf>
    <xf numFmtId="0" fontId="0" fillId="0" borderId="0" xfId="0" applyAlignment="1">
      <alignment horizontal="right" vertical="center"/>
    </xf>
    <xf numFmtId="0" fontId="6" fillId="0" borderId="2" xfId="2" applyFont="1" applyBorder="1" applyAlignment="1" applyProtection="1">
      <alignment vertical="center" wrapText="1"/>
      <protection locked="0"/>
    </xf>
    <xf numFmtId="0" fontId="3" fillId="0" borderId="0" xfId="0" applyFont="1" applyAlignment="1">
      <alignment horizontal="left" vertical="center"/>
    </xf>
    <xf numFmtId="0" fontId="4" fillId="0" borderId="0" xfId="0" applyFont="1" applyAlignment="1">
      <alignment horizontal="right" vertical="center"/>
    </xf>
    <xf numFmtId="49" fontId="12" fillId="0" borderId="2" xfId="2" applyNumberFormat="1" applyFont="1" applyBorder="1" applyAlignment="1" applyProtection="1">
      <alignment vertical="center" wrapText="1"/>
      <protection locked="0"/>
    </xf>
    <xf numFmtId="0" fontId="23" fillId="0" borderId="1" xfId="0" applyFont="1" applyBorder="1" applyAlignment="1">
      <alignment horizontal="left" vertical="center" wrapText="1"/>
    </xf>
    <xf numFmtId="164" fontId="12" fillId="21" borderId="1" xfId="0" applyNumberFormat="1" applyFont="1" applyFill="1" applyBorder="1" applyAlignment="1">
      <alignment horizontal="center" vertical="center"/>
    </xf>
    <xf numFmtId="170" fontId="0" fillId="0" borderId="0" xfId="0" applyNumberFormat="1" applyAlignment="1">
      <alignment horizontal="right" vertical="center"/>
    </xf>
    <xf numFmtId="3" fontId="0" fillId="0" borderId="0" xfId="0" applyNumberFormat="1" applyAlignment="1">
      <alignment horizontal="right" vertical="center"/>
    </xf>
    <xf numFmtId="171" fontId="0" fillId="0" borderId="0" xfId="0" applyNumberFormat="1" applyAlignment="1">
      <alignment horizontal="right" vertical="center"/>
    </xf>
    <xf numFmtId="172" fontId="0" fillId="0" borderId="0" xfId="0" applyNumberFormat="1" applyAlignment="1">
      <alignment horizontal="right" vertical="center"/>
    </xf>
    <xf numFmtId="164" fontId="0" fillId="0" borderId="0" xfId="0" applyNumberFormat="1" applyAlignment="1">
      <alignment horizontal="right" vertical="center"/>
    </xf>
    <xf numFmtId="164" fontId="6" fillId="0" borderId="1" xfId="0" applyNumberFormat="1" applyFont="1" applyFill="1" applyBorder="1" applyAlignment="1">
      <alignment horizontal="center" vertical="center"/>
    </xf>
    <xf numFmtId="0" fontId="24" fillId="0" borderId="0" xfId="0" applyFont="1"/>
    <xf numFmtId="0" fontId="25" fillId="0" borderId="0" xfId="0" applyFont="1"/>
    <xf numFmtId="0" fontId="27" fillId="0" borderId="0" xfId="0" applyFont="1"/>
  </cellXfs>
  <cellStyles count="57">
    <cellStyle name="20 % - Akzent2 2 4" xfId="5" xr:uid="{D2981351-B526-4C77-998A-1CE6195FC656}"/>
    <cellStyle name="20 % - Akzent2 3" xfId="8" xr:uid="{7456CF6C-01A5-4CA2-9CF1-914CD345E073}"/>
    <cellStyle name="40 % - Akzent1 2" xfId="9" xr:uid="{E55B74FC-ABAF-4CC1-9C96-39997E28F9D0}"/>
    <cellStyle name="40 % - Akzent1 4 2" xfId="10" xr:uid="{E705CCCE-4345-40BE-900B-5A6A4CFBB00D}"/>
    <cellStyle name="60 % - Akzent1 2" xfId="11" xr:uid="{C94B704A-9323-40E8-ABEC-E0F7D2444D41}"/>
    <cellStyle name="Ausgabe 2" xfId="12" xr:uid="{5229B93E-E844-430D-AAD9-036F720DBEA0}"/>
    <cellStyle name="Ausgabe 2 2" xfId="13" xr:uid="{C09EE82C-A5EE-4E11-AD4F-077DF8AC2F99}"/>
    <cellStyle name="Ausgabe 3" xfId="6" xr:uid="{DDE80047-4002-434B-92E9-79779D0A3AD2}"/>
    <cellStyle name="Berechnung 2" xfId="14" xr:uid="{6F95AD6B-F30B-4CCA-971F-C6D7E02540B9}"/>
    <cellStyle name="Berechnung 2 2" xfId="15" xr:uid="{EB86B36F-D011-4FE0-AD7A-7E332BB51B13}"/>
    <cellStyle name="BNetzA Head 2" xfId="16" xr:uid="{1F43181F-B09C-4DAB-B1CE-7033A1AA7255}"/>
    <cellStyle name="BNetzA Rows 2" xfId="17" xr:uid="{D86F7181-E57A-45D8-BC99-05734C488B26}"/>
    <cellStyle name="BNetzA Rows 3" xfId="18" xr:uid="{856B4B10-9A1B-4259-93D3-34794B666736}"/>
    <cellStyle name="Eingabe 2" xfId="19" xr:uid="{32D6F9E5-6478-42A5-B840-7A11FA72C865}"/>
    <cellStyle name="Eingabefeld1" xfId="20" xr:uid="{530959B9-BF8E-4DDC-B7EE-0D4812A88AC0}"/>
    <cellStyle name="Euro" xfId="21" xr:uid="{03998197-9118-45C1-B836-C51C0FA79F38}"/>
    <cellStyle name="Komma 2" xfId="3" xr:uid="{00000000-0005-0000-0000-000000000000}"/>
    <cellStyle name="Komma 2 2" xfId="23" xr:uid="{2A1C5E89-1FE7-44F2-8056-F8CF2EECEB86}"/>
    <cellStyle name="Komma 3" xfId="22" xr:uid="{8E733CB6-A366-4371-B56F-414F0EBCD38D}"/>
    <cellStyle name="NB Head 1" xfId="24" xr:uid="{D7887BBF-2CDB-4220-987B-8964E9DEDC3B}"/>
    <cellStyle name="NB Head 2" xfId="25" xr:uid="{D9FB1131-A0B8-43B0-BE49-DFAF02D2937A}"/>
    <cellStyle name="NB Rows 3" xfId="26" xr:uid="{2432F93A-1EC0-446D-9C17-E587D9D9D714}"/>
    <cellStyle name="Normal" xfId="1" xr:uid="{00000000-0005-0000-0000-000001000000}"/>
    <cellStyle name="Prozent" xfId="56" builtinId="5"/>
    <cellStyle name="Prozent 10" xfId="28" xr:uid="{E3044BC9-F32C-48EC-83F3-07F5D6559114}"/>
    <cellStyle name="Prozent 2" xfId="29" xr:uid="{2F234FB7-62C1-4541-9679-9AF5E349A792}"/>
    <cellStyle name="Prozent 2 2" xfId="30" xr:uid="{EEFA78D7-C7C5-47BC-8CA8-8C0BC6E7E914}"/>
    <cellStyle name="Prozent 2 3" xfId="31" xr:uid="{7D419412-B27B-476D-948D-C8918AC87E91}"/>
    <cellStyle name="Prozent 3" xfId="32" xr:uid="{54454FCD-D4A6-4D69-8919-DBCAA6335198}"/>
    <cellStyle name="Prozent 4" xfId="27" xr:uid="{A7DD4440-0F00-413D-A471-26CA450627F0}"/>
    <cellStyle name="Special Head 1" xfId="33" xr:uid="{2EE8C83C-677E-4C52-BF3A-E66B437C02C6}"/>
    <cellStyle name="Standard" xfId="0" builtinId="0"/>
    <cellStyle name="Standard 10 2" xfId="34" xr:uid="{6BC27361-6C7B-4F7C-BA7D-2B181A52D2A4}"/>
    <cellStyle name="Standard 13" xfId="35" xr:uid="{A4E21BB3-EF62-4910-BFA6-A164E5E0089E}"/>
    <cellStyle name="Standard 18" xfId="36" xr:uid="{34FDDA49-3511-4F79-BDE6-D08FA184806E}"/>
    <cellStyle name="Standard 19" xfId="37" xr:uid="{59F30765-7432-4DE4-B788-5EAAADFE744C}"/>
    <cellStyle name="Standard 2" xfId="2" xr:uid="{00000000-0005-0000-0000-000004000000}"/>
    <cellStyle name="Standard 2 2" xfId="39" xr:uid="{E69A3478-D96B-4259-BF42-085AF168DD29}"/>
    <cellStyle name="Standard 2 2 2" xfId="40" xr:uid="{39270BD6-F456-43A7-86D0-621A5621F5BB}"/>
    <cellStyle name="Standard 2 2 3" xfId="41" xr:uid="{F8059179-FE1B-489D-B307-AF40663D1713}"/>
    <cellStyle name="Standard 2 3" xfId="42" xr:uid="{288DBD0D-9FF0-4DC0-A3D3-4CC117B6A2FB}"/>
    <cellStyle name="Standard 2 3 2" xfId="43" xr:uid="{8674E892-8D19-4428-B5CB-824F0B28EB43}"/>
    <cellStyle name="Standard 2 4" xfId="38" xr:uid="{982C8FB2-AFD4-4693-8375-43AD3B1A124B}"/>
    <cellStyle name="Standard 2 4 3" xfId="44" xr:uid="{1B71723A-82F5-4DA2-BEEB-04C1D890B5F9}"/>
    <cellStyle name="Standard 3" xfId="45" xr:uid="{EA2E6B47-BCF7-4A8E-B0CE-818C6D02B087}"/>
    <cellStyle name="Standard 3 2" xfId="46" xr:uid="{1756899E-EBE2-46B9-98D0-A2DF7D68A0EC}"/>
    <cellStyle name="Standard 4" xfId="47" xr:uid="{9EAC0F4F-E390-4547-9F42-7FDB956D3107}"/>
    <cellStyle name="Standard 5" xfId="48" xr:uid="{64B3C438-CA59-432A-BE83-C231F689A733}"/>
    <cellStyle name="Standard 6" xfId="49" xr:uid="{7AD6F0CD-C198-49E9-A7C1-3A790FE52E0D}"/>
    <cellStyle name="Standard 6 6" xfId="50" xr:uid="{4E5B97F2-7D6F-46C2-AD31-13D117DADE6A}"/>
    <cellStyle name="Standard 7" xfId="51" xr:uid="{47CB8E60-8F6A-45FA-8BAE-9D14FBE6F87B}"/>
    <cellStyle name="Standard 8" xfId="7" xr:uid="{102AA623-AA7E-43E6-9E13-E658AD159D05}"/>
    <cellStyle name="Standard 9" xfId="52" xr:uid="{3963045B-AE0F-4368-92CF-3068C5F377B7}"/>
    <cellStyle name="Tablehead1" xfId="53" xr:uid="{CFE16AC4-9830-4AB4-B572-42889AAD9C52}"/>
    <cellStyle name="Tablehead3" xfId="54" xr:uid="{040DECBB-809B-4FA5-954B-1EBF4D8EDD9C}"/>
    <cellStyle name="Währung" xfId="4" builtinId="4"/>
    <cellStyle name="Währung 2" xfId="55" xr:uid="{A990C1F8-BFBE-4606-B8A3-19A1107B3E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customXml" Target="../customXml/item1.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customXml" Target="../customXml/item3.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calcChain" Target="calcChain.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1" Type="http://schemas.openxmlformats.org/officeDocument/2006/relationships/worksheet" Target="worksheets/sheet1.xml"/><Relationship Id="rId6"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0</xdr:rowOff>
    </xdr:from>
    <xdr:to>
      <xdr:col>0</xdr:col>
      <xdr:colOff>1079500</xdr:colOff>
      <xdr:row>46</xdr:row>
      <xdr:rowOff>156104</xdr:rowOff>
    </xdr:to>
    <xdr:sp macro="" textlink="">
      <xdr:nvSpPr>
        <xdr:cNvPr id="5" name="Rechteck 4">
          <a:extLst>
            <a:ext uri="{FF2B5EF4-FFF2-40B4-BE49-F238E27FC236}">
              <a16:creationId xmlns:a16="http://schemas.microsoft.com/office/drawing/2014/main" id="{FB0B0D31-FC99-471B-857A-C5FDC86880D0}"/>
            </a:ext>
          </a:extLst>
        </xdr:cNvPr>
        <xdr:cNvSpPr/>
      </xdr:nvSpPr>
      <xdr:spPr>
        <a:xfrm>
          <a:off x="0" y="9227344"/>
          <a:ext cx="1079500" cy="1132416"/>
        </a:xfrm>
        <a:prstGeom prst="rect">
          <a:avLst/>
        </a:prstGeom>
        <a:blipFill dpi="0"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44</xdr:row>
      <xdr:rowOff>0</xdr:rowOff>
    </xdr:from>
    <xdr:to>
      <xdr:col>0</xdr:col>
      <xdr:colOff>1079500</xdr:colOff>
      <xdr:row>50</xdr:row>
      <xdr:rowOff>179916</xdr:rowOff>
    </xdr:to>
    <xdr:sp macro="" textlink="">
      <xdr:nvSpPr>
        <xdr:cNvPr id="3" name="Rechteck 2">
          <a:extLst>
            <a:ext uri="{FF2B5EF4-FFF2-40B4-BE49-F238E27FC236}">
              <a16:creationId xmlns:a16="http://schemas.microsoft.com/office/drawing/2014/main" id="{987E85D6-89B5-4900-814F-453840D79774}"/>
            </a:ext>
          </a:extLst>
        </xdr:cNvPr>
        <xdr:cNvSpPr/>
      </xdr:nvSpPr>
      <xdr:spPr>
        <a:xfrm>
          <a:off x="0" y="9525000"/>
          <a:ext cx="1079500" cy="1132416"/>
        </a:xfrm>
        <a:prstGeom prst="rect">
          <a:avLst/>
        </a:prstGeom>
        <a:blipFill dpi="0"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44</xdr:row>
      <xdr:rowOff>0</xdr:rowOff>
    </xdr:from>
    <xdr:to>
      <xdr:col>0</xdr:col>
      <xdr:colOff>1079500</xdr:colOff>
      <xdr:row>49</xdr:row>
      <xdr:rowOff>179916</xdr:rowOff>
    </xdr:to>
    <xdr:sp macro="" textlink="">
      <xdr:nvSpPr>
        <xdr:cNvPr id="2" name="Rechteck 1">
          <a:extLst>
            <a:ext uri="{FF2B5EF4-FFF2-40B4-BE49-F238E27FC236}">
              <a16:creationId xmlns:a16="http://schemas.microsoft.com/office/drawing/2014/main" id="{E0083475-145E-4FFE-84C9-B51882393253}"/>
            </a:ext>
          </a:extLst>
        </xdr:cNvPr>
        <xdr:cNvSpPr/>
      </xdr:nvSpPr>
      <xdr:spPr>
        <a:xfrm>
          <a:off x="0" y="9274969"/>
          <a:ext cx="1079500" cy="1132416"/>
        </a:xfrm>
        <a:prstGeom prst="rect">
          <a:avLst/>
        </a:prstGeom>
        <a:blipFill dpi="0"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55</xdr:row>
      <xdr:rowOff>0</xdr:rowOff>
    </xdr:from>
    <xdr:to>
      <xdr:col>0</xdr:col>
      <xdr:colOff>1079500</xdr:colOff>
      <xdr:row>60</xdr:row>
      <xdr:rowOff>179916</xdr:rowOff>
    </xdr:to>
    <xdr:sp macro="" textlink="">
      <xdr:nvSpPr>
        <xdr:cNvPr id="2" name="Rechteck 1">
          <a:extLst>
            <a:ext uri="{FF2B5EF4-FFF2-40B4-BE49-F238E27FC236}">
              <a16:creationId xmlns:a16="http://schemas.microsoft.com/office/drawing/2014/main" id="{CE51CC7A-CD97-4BCD-A32D-4F2064389156}"/>
            </a:ext>
          </a:extLst>
        </xdr:cNvPr>
        <xdr:cNvSpPr/>
      </xdr:nvSpPr>
      <xdr:spPr>
        <a:xfrm>
          <a:off x="0" y="10763250"/>
          <a:ext cx="1079500" cy="1132416"/>
        </a:xfrm>
        <a:prstGeom prst="rect">
          <a:avLst/>
        </a:prstGeom>
        <a:blipFill dpi="0"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_RegKH/10%20Strom/01%20Rohmund%20(254)/02_KP/4.%20RegP/003%20Daten%20RegKH/10b_LRB_254_PT_Strom_2021_KostPrfg_V1.4_NB.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L_RegKH/10%20Strom/09%20Herborn%20(382)/02_KP/4.%20RegP/003%20Daten%20RegKH/10b_LRB_382_PT_Strom_2021_KostPrfg_V1.4_NB.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L_RegKH/10%20Strom/10%20Bebra%20(144)/02_KP/4.%20RegP/003%20Daten%20RegKH/10b_LRB_144_PT_Strom_2021_KostPrfg_V1.4_NB.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L_RegKH/10%20Strom/11%20Bad%20Vilbel%20(172)/02_KP/4.%20RegP/003%20Daten%20RegKH/10b_LRB_172_PT_Strom_2021_KostPrfg_V1.4_NB-neu.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PL_RegKH/10%20Strom/12%20Eschwege%20(252)/02_KP/4.%20RegP/003%20Daten%20RegKH/10b_LRB_252_PT_Strom_2021_KostPrfg_V1.4_NB.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PL_RegKH/10%20Strom/13%20H&#252;nfeld%20(394)/02_KP/4.%20RegP/003%20Daten%20RegKH/10b_LRB_394_PT_Strom_2021_KostPrfg_V1.4_NB.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PL_RegKH/10%20Strom/14%20Langen%20(462)/02_KP/4.%20RegP/003%20Daten%20RegKH/10b_LRB_462_PT_Strom_2021_KostPrfg_V1.4_NB.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PL_RegKH/10%20Strom/15%20Bad%20Hersfeld%20(126)/02_KP/4.%20RegP/003%20Daten%20RegKH/10b_LRB_126_PT_Strom_2021_KostPrfg_V1.4_NB.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PL_RegKH/10%20Strom/16%20Bad%20Sooden-Allendorf%20(140)/02_KP/4.%20RegP/003%20Daten%20RegKH/10b_LRB_140_PT_Strom_2021_KostPrfg_V1.4_NB.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PL_RegKH/10%20Strom/17%20Schlitz%20(640)/02_KP/4.%20RegP/003%20Daten%20RegKH/10b_LRB_640_PT_Strom_2021_KostPrfg_V1.4_NB.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PL_RegKH/10%20Strom/18%20EGF%20(282)/02_KP/4.%20RegP/003%20Daten%20RegKH/10b_LRB_282_PT_Strom_2021_KostPrfg_V1.4_N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_RegKH/10%20Strom/02%20M&#252;hlheim%20(510)/02_KP/4.%20RegP/003%20Daten%20RegKH/10b_LRB_510_PT_Strom_2021_KostPrfg_V1.4_NB.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PL_RegKH/10%20Strom/19%20KBG%20Homberg%20(392)/02_KP/4.%20RegP/003%20Daten%20RegKH/10b_LRB_392_PT_Strom_2021_KostPrfg_V1.4_NB.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PL_RegKH/10%20Strom/20%20Viernheim%20(672)/02_KP/4.%20RegP/003%20Daten%20RegKH/B_10b_LRB_672_VP_Strom_2021_KostPrfg_V1.4.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PL_RegKH/10%20Strom/21%20Haiger%20(370)/02_KP/4.%20RegP/003%20Daten%20RegKH/10b_LRB_370_PT_Strom_2021_KostPrfg_V1.4_NB.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PL_RegKH/10%20Strom/22%20enwag%20(706)/02_KP/4.%20RegP/003%20Daten%20RegKH/10b_LRB_706_PT_Strom_2021_KostPrfg_V1.4_NB.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PL_RegKH/10%20Strom/23%20Neu-Isenburg%20(540)/02_KP/4.%20RegP/003%20Daten%20RegKH/10b_LRB_540_PT_Strom_2021_KostPrfg_V1.4_NB.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PL_RegKH/10%20Strom/24%20Weilburg%20(704)/02_KP/4.%20RegP/003%20Daten%20RegKH/10b_LRB_704_PT_Strom_2021_KostPrfg_V1.4_NB.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PL_RegKH/10%20Strom/25%20Gro&#223;-Gerau%20(340)/02_KP/4.%20RegP/003%20Daten%20RegKH/10b_LRB_340_PT_Strom_2021_KostPrfg_V1.4_NB.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PL_RegKH/10%20Strom/26%20Witzenhausen%20(716)/02_KP/4.%20RegP/003%20Daten%20RegKH/10b_LRB_716_PT_Strom_2021_KostPrfg_V1.4_NB.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PL_RegKH/10%20Strom/27%20Lauterbach%20(464)/02_KP/4.%20RegP/003%20Daten%20RegKH/10b_LRB_464_PT_Strom_2021_KostPrfg_V1.4_NB.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PL_RegKH/10%20Strom/28%20Biedenkopf(152)/02_KP/4.%20RegP/003%20Daten%20RegKH/10b_LRB_152_PT_Strom_2021_KostPrfg_V1.4_NB.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L_RegKH/10%20Strom/03%20Maintal%20(514)/02_KP/4.%20RegP/003%20Daten%20RegKH/10b_LRB_514_PT_Strom_2021_KostPrfg_V1.4_NB.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L_RegKH/10%20Strom/29%20RWL%20Wolfhagen%20(722%20+%20720)/02_KP/4.%20RegP/003%20Daten%20RegKH/10b_LRB_722_PT_Strom_2021_KostPrfg_V1.4_NB.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PL_RegKH/10%20Strom/30%20Dreieich%20(230)/02_KP/4.%20RegP/003%20Daten%20RegKH/10b_LRB_230_PT_Strom_2021_KostPrfg_V1.4_NB.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PL_RegKH/10%20Strom/31%20Wildeck%20(714)/02_KP/4.%20RegP/003%20Daten%20RegKH/10b_LRB_714_PT_Strom_2021_KostPrfg_V1.4_NB.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PL_RegKH/10%20Strom/32%20Main-Kinzig%20(332)/02_KP/4.%20RegP/003%20Daten%20RegKH/10b_LRB_KKABSockelabgleich.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PL_RegKH/10%20Strom/33%20Infraserv%20WI%20(703)/02_KP/4.%20RegP/003%20Daten%20RegKH/10b_LRB_703_NB_Strom_2021_KostPrfg_V1.4_NB.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PL_RegKH/10%20Strom/35%20BNG%20-%20Butzbach%20(168)/02_KP/4.%20RegP/003%20Daten%20RegKH/10b_LRB_168_PT_Strom_2021_KostPrfg_V1.4_NB.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PL_RegKH/10%20Strom/36%20Hanau%20(374)/02_KP/4.%20RegP/003%20Daten%20RegKH/10b_LRB_374_NB_PT_Strom_2021_KostPrfg_V1.3_NB.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PL_RegKH/10%20Strom/36%20Hanau%20(374)/02_KP/4.%20RegP/003%20Daten%20RegKH/10b_LRB_374_VP_PT_Strom_2021_KostPrfg_V1.3_NB.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PL_RegKH/10%20Strom/37%20Mainnetz%20(561)/02_KP/4.%20RegP/003%20Daten%20RegKH/10b_LRB_561_PT_Strom_2021_KostPrfg_V1.4_NB.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L_RegKH/10%20Strom/03%20Maintal%20(514)/02_KP/4.%20RegP/003%20Daten%20RegKH/10b_LRB_514_PT_Strom_2021_KostPrfg_V1.4_VP.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L_RegKH/10%20Strom/04%20Gro&#223;krotzenburg%20(344)/02_KP/4.%20RegP/003%20Daten%20RegKH/10b_LRB_344_PT_Strom_2021_KostPrfg_V1.4_NB.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L_RegKH/10%20Strom/05%20Marburg%20(504)/02_KP/4.%20RegP/003%20Daten%20RegKH/10b_LRB_504_VP_PT_Strom_2021_KostPrfg_V1.3_VP_KKAb_kor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L_RegKH/10%20Strom/06%20GGEW%20(146)/02_KP/4.%20RegP/003%20Daten%20RegKH/10b_LRB_146_PT_Strom_2021_KostPrfg_V1.3_NB.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L_RegKH/10%20Strom/07%20Bad%20Nauheim%20(134)/02_KP/4.%20RegP/003%20Daten%20RegKH/10b_LRB_134_PT_Strom_2021_KostPrfg_V1.4_NB.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L_RegKH/10%20Strom/08%20EV%20Limburg%20(466)/02_KP/4.%20RegP/003%20Daten%20RegKH/10b_LRB_466_PT_Strom_2021_KostPrfg_V1.4_N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427130.86730000004</v>
          </cell>
        </row>
        <row r="29">
          <cell r="K29">
            <v>581954.41354999994</v>
          </cell>
        </row>
        <row r="34">
          <cell r="K34">
            <v>411948.40240000002</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2179664.4577000015</v>
          </cell>
        </row>
        <row r="29">
          <cell r="K29">
            <v>3040965.58445</v>
          </cell>
        </row>
        <row r="34">
          <cell r="K34">
            <v>11754671.970550001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1507346.4123052107</v>
          </cell>
        </row>
        <row r="29">
          <cell r="K29">
            <v>2196141.8103552097</v>
          </cell>
        </row>
        <row r="34">
          <cell r="K34">
            <v>3199028.9729827102</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3707132.5404500002</v>
          </cell>
        </row>
        <row r="29">
          <cell r="K29">
            <v>5152663.2924499987</v>
          </cell>
        </row>
        <row r="34">
          <cell r="K34">
            <v>18930823.150799997</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4756358.3297730004</v>
          </cell>
        </row>
        <row r="29">
          <cell r="K29">
            <v>6497400.3934229994</v>
          </cell>
        </row>
        <row r="34">
          <cell r="K34">
            <v>14909786.194449998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2518642.3975122115</v>
          </cell>
        </row>
        <row r="29">
          <cell r="K29">
            <v>3434564.603312212</v>
          </cell>
        </row>
        <row r="34">
          <cell r="K34">
            <v>11490616.605579315</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7578249.5549360001</v>
          </cell>
        </row>
        <row r="29">
          <cell r="K29">
            <v>10858647.239686001</v>
          </cell>
        </row>
        <row r="34">
          <cell r="K34">
            <v>15392414.338044001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6345019.0195975723</v>
          </cell>
        </row>
        <row r="29">
          <cell r="K29">
            <v>8883966.6256975718</v>
          </cell>
        </row>
        <row r="34">
          <cell r="K34">
            <v>10023150.829679791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1052956.5670500002</v>
          </cell>
        </row>
        <row r="29">
          <cell r="K29">
            <v>1459429.9370499998</v>
          </cell>
        </row>
        <row r="34">
          <cell r="K34">
            <v>1987859.0626000003</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2392180.1760499999</v>
          </cell>
        </row>
        <row r="29">
          <cell r="K29">
            <v>3387491.5598000013</v>
          </cell>
        </row>
        <row r="34">
          <cell r="K34">
            <v>3954652.7898000004</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3462201.3232500008</v>
          </cell>
        </row>
        <row r="29">
          <cell r="K29">
            <v>4837717.9207499977</v>
          </cell>
        </row>
        <row r="34">
          <cell r="K34">
            <v>8620119.1819199994</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4684263.4794761846</v>
          </cell>
        </row>
        <row r="29">
          <cell r="K29">
            <v>6516417.3721261863</v>
          </cell>
        </row>
        <row r="34">
          <cell r="K34">
            <v>13641941.177928871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1696321.2795500008</v>
          </cell>
        </row>
        <row r="29">
          <cell r="K29">
            <v>2387517.7688499987</v>
          </cell>
        </row>
        <row r="34">
          <cell r="K34">
            <v>4192002.7425499996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4181392.7747999998</v>
          </cell>
        </row>
        <row r="29">
          <cell r="K29">
            <v>6130718.6222499991</v>
          </cell>
        </row>
        <row r="34">
          <cell r="K34">
            <v>18118760.9969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641675.85403149994</v>
          </cell>
        </row>
        <row r="29">
          <cell r="K29">
            <v>871185.68188149971</v>
          </cell>
        </row>
        <row r="34">
          <cell r="K34">
            <v>2978031.3811380002</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9392139.8649500012</v>
          </cell>
        </row>
        <row r="29">
          <cell r="K29">
            <v>13381517.741699994</v>
          </cell>
        </row>
        <row r="34">
          <cell r="K34">
            <v>15755311.79345</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5892170.6615999993</v>
          </cell>
        </row>
        <row r="29">
          <cell r="K29">
            <v>8387932.2649499997</v>
          </cell>
        </row>
        <row r="34">
          <cell r="K34">
            <v>14386145.188427998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2084604.1382499998</v>
          </cell>
        </row>
        <row r="29">
          <cell r="K29">
            <v>2956413.6578500005</v>
          </cell>
        </row>
        <row r="34">
          <cell r="K34">
            <v>5593769.7303000018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1312833.0896500002</v>
          </cell>
        </row>
        <row r="29">
          <cell r="K29">
            <v>1719982.3421999996</v>
          </cell>
        </row>
        <row r="34">
          <cell r="K34">
            <v>6028531.1280000005</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2433983.5195000004</v>
          </cell>
        </row>
        <row r="29">
          <cell r="K29">
            <v>3467762.9499499979</v>
          </cell>
        </row>
        <row r="34">
          <cell r="K34">
            <v>8791077.1844500005</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1225987.039173</v>
          </cell>
        </row>
        <row r="29">
          <cell r="K29">
            <v>1837478.4811729996</v>
          </cell>
        </row>
        <row r="34">
          <cell r="K34">
            <v>4649508.9795004996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1159990.7637499999</v>
          </cell>
        </row>
        <row r="29">
          <cell r="K29">
            <v>1588006.3889999993</v>
          </cell>
        </row>
        <row r="34">
          <cell r="K34">
            <v>4777227.4406500002</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31511.705350000004</v>
          </cell>
        </row>
        <row r="29">
          <cell r="K29">
            <v>41835.267200000002</v>
          </cell>
        </row>
        <row r="34">
          <cell r="K34">
            <v>876132.26985426771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2128987.5791000007</v>
          </cell>
        </row>
        <row r="29">
          <cell r="K29">
            <v>3064615.4671000005</v>
          </cell>
        </row>
        <row r="34">
          <cell r="K34">
            <v>8545687.0282630008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5777192.9478339991</v>
          </cell>
        </row>
        <row r="29">
          <cell r="K29">
            <v>8044543.4062839998</v>
          </cell>
        </row>
        <row r="34">
          <cell r="K34">
            <v>15106295.161826001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192393.0773</v>
          </cell>
        </row>
        <row r="29">
          <cell r="K29">
            <v>249449.39105000001</v>
          </cell>
        </row>
        <row r="34">
          <cell r="K34">
            <v>723297.63624999998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KKAb Anpassungen"/>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4">
          <cell r="K24">
            <v>24779640.311800011</v>
          </cell>
        </row>
        <row r="29">
          <cell r="K29">
            <v>33938675.622849993</v>
          </cell>
        </row>
        <row r="34">
          <cell r="K34">
            <v>40268754.504900001</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763243.50345000019</v>
          </cell>
        </row>
        <row r="29">
          <cell r="K29">
            <v>1049508.7938500002</v>
          </cell>
        </row>
        <row r="34">
          <cell r="K34">
            <v>25687628.875849999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1471874.0661500003</v>
          </cell>
        </row>
        <row r="29">
          <cell r="K29">
            <v>2104496.8320500003</v>
          </cell>
        </row>
        <row r="34">
          <cell r="K34">
            <v>4524111.3885999992</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38913.978000000003</v>
          </cell>
        </row>
        <row r="29">
          <cell r="K29">
            <v>52130.652849999999</v>
          </cell>
        </row>
        <row r="34">
          <cell r="K34">
            <v>1155276.7699999998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11868209.84485</v>
          </cell>
        </row>
        <row r="29">
          <cell r="K29">
            <v>15542289.917299993</v>
          </cell>
        </row>
        <row r="34">
          <cell r="K34">
            <v>35210586.341049999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4868118.0439999988</v>
          </cell>
        </row>
        <row r="29">
          <cell r="K29">
            <v>6567582.8696999988</v>
          </cell>
        </row>
        <row r="34">
          <cell r="K34">
            <v>14239734.534199998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1729740.2324999999</v>
          </cell>
        </row>
        <row r="29">
          <cell r="K29">
            <v>2278822.2053499995</v>
          </cell>
        </row>
        <row r="34">
          <cell r="K34">
            <v>6618938.4873500001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597384.88804999995</v>
          </cell>
        </row>
        <row r="29">
          <cell r="K29">
            <v>734760.68505000009</v>
          </cell>
        </row>
        <row r="34">
          <cell r="K34">
            <v>2022534.4907</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1030081.0322500004</v>
          </cell>
        </row>
        <row r="29">
          <cell r="K29">
            <v>1379029.9252999998</v>
          </cell>
        </row>
        <row r="34">
          <cell r="K34">
            <v>2372678.0884999996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4">
          <cell r="K24">
            <v>19608853.53345516</v>
          </cell>
        </row>
        <row r="29">
          <cell r="K29">
            <v>26324542.128655128</v>
          </cell>
        </row>
        <row r="34">
          <cell r="K34">
            <v>41413950.016776867</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3176807.6676999992</v>
          </cell>
        </row>
        <row r="29">
          <cell r="K29">
            <v>4620494.8749499992</v>
          </cell>
        </row>
        <row r="34">
          <cell r="K34">
            <v>16407736.938216666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A._Allgemeine_Informationen"/>
      <sheetName val="Check"/>
      <sheetName val="Prüfung"/>
      <sheetName val="kalk. SAV (Import)"/>
      <sheetName val="BKZ"/>
      <sheetName val="WAV"/>
      <sheetName val="Verlustenergie (NB-Preis)"/>
      <sheetName val="Verlustenergie (Ref.Preis)"/>
      <sheetName val="B1._Kalk._EK_GewSt (Import)"/>
      <sheetName val="EK-Verz. (1)"/>
      <sheetName val="EK-Verz. (2)"/>
      <sheetName val="EK-Verz. (3)"/>
      <sheetName val="C._dnbK_§11(2)_ARegV"/>
      <sheetName val="KA(dnb) 2021"/>
      <sheetName val="BAB"/>
      <sheetName val="BAB (2016)"/>
      <sheetName val="A1_BAB"/>
      <sheetName val="A2_BNV"/>
      <sheetName val="A3_EK-Verz."/>
      <sheetName val="pKKV (Modell III)"/>
      <sheetName val="KKAb"/>
      <sheetName val="KKAb (kons.)"/>
      <sheetName val="KKAb 34a"/>
      <sheetName val="KKAb (kons.) Sockel"/>
      <sheetName val="KKAb Sockel"/>
      <sheetName val="Li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K24">
            <v>5221019.2138993386</v>
          </cell>
        </row>
        <row r="29">
          <cell r="K29">
            <v>7056257.319249331</v>
          </cell>
        </row>
        <row r="34">
          <cell r="K34">
            <v>11966575.401418777</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6CDA9-EC48-4D7B-A980-B1E5A74C0BDF}">
  <sheetPr>
    <tabColor theme="7" tint="0.59999389629810485"/>
    <pageSetUpPr fitToPage="1"/>
  </sheetPr>
  <dimension ref="A1:BD79"/>
  <sheetViews>
    <sheetView zoomScale="80" zoomScaleNormal="80" workbookViewId="0">
      <pane xSplit="4" ySplit="1" topLeftCell="E2" activePane="bottomRight" state="frozen"/>
      <selection pane="topRight" activeCell="E1" sqref="E1"/>
      <selection pane="bottomLeft" activeCell="A5" sqref="A5"/>
      <selection pane="bottomRight" activeCell="F10" sqref="F10"/>
    </sheetView>
  </sheetViews>
  <sheetFormatPr baseColWidth="10" defaultColWidth="11.42578125" defaultRowHeight="15"/>
  <cols>
    <col min="1" max="1" width="61.28515625" style="9" customWidth="1"/>
    <col min="2" max="2" width="19.140625" style="103" customWidth="1"/>
    <col min="3" max="3" width="13.85546875" style="103" customWidth="1"/>
    <col min="4" max="4" width="20.7109375" style="93" customWidth="1"/>
    <col min="5" max="5" width="43.28515625" style="9" customWidth="1"/>
    <col min="6" max="6" width="27.7109375" style="9" customWidth="1"/>
    <col min="7" max="7" width="10.85546875" style="93" customWidth="1"/>
    <col min="8" max="21" width="28.7109375" style="113" customWidth="1"/>
    <col min="22" max="27" width="29.42578125" style="113" customWidth="1"/>
    <col min="28" max="33" width="22.7109375" style="113" customWidth="1"/>
    <col min="34" max="34" width="28.7109375" style="120" customWidth="1"/>
    <col min="35" max="35" width="23" style="121" customWidth="1"/>
    <col min="36" max="39" width="27.7109375" style="122" customWidth="1"/>
    <col min="40" max="43" width="27.7109375" style="123" customWidth="1"/>
    <col min="44" max="47" width="27.7109375" style="124" customWidth="1"/>
    <col min="48" max="51" width="29.7109375" style="124" customWidth="1"/>
    <col min="52" max="53" width="27.7109375" style="124" customWidth="1"/>
    <col min="54" max="55" width="21" style="113" customWidth="1"/>
    <col min="56" max="56" width="122.7109375" style="113" customWidth="1"/>
    <col min="57" max="16384" width="11.42578125" style="113"/>
  </cols>
  <sheetData>
    <row r="1" spans="1:56" s="103" customFormat="1" ht="18.75">
      <c r="A1" s="6" t="s">
        <v>124</v>
      </c>
      <c r="B1" s="6"/>
      <c r="C1" s="6"/>
      <c r="D1" s="6"/>
      <c r="E1" s="6"/>
      <c r="F1" s="6"/>
      <c r="G1" s="6"/>
      <c r="H1" s="6">
        <v>1</v>
      </c>
      <c r="I1" s="6">
        <v>1</v>
      </c>
      <c r="J1" s="6"/>
      <c r="K1" s="104"/>
      <c r="L1" s="6">
        <v>3</v>
      </c>
      <c r="M1" s="6">
        <v>3</v>
      </c>
      <c r="N1" s="6">
        <v>3</v>
      </c>
      <c r="O1" s="6">
        <v>3</v>
      </c>
      <c r="P1" s="6">
        <v>4</v>
      </c>
      <c r="Q1" s="6">
        <v>4</v>
      </c>
      <c r="R1" s="6">
        <v>5</v>
      </c>
      <c r="S1" s="6">
        <v>5</v>
      </c>
      <c r="T1" s="6">
        <v>6</v>
      </c>
      <c r="U1" s="6">
        <v>6</v>
      </c>
      <c r="V1" s="6">
        <v>6</v>
      </c>
      <c r="W1" s="6">
        <v>6</v>
      </c>
      <c r="X1" s="6">
        <v>6</v>
      </c>
      <c r="Y1" s="6">
        <v>6</v>
      </c>
      <c r="Z1" s="6">
        <v>6</v>
      </c>
      <c r="AA1" s="6">
        <v>6</v>
      </c>
      <c r="AB1" s="6">
        <v>7</v>
      </c>
      <c r="AC1" s="6">
        <v>7</v>
      </c>
      <c r="AD1" s="6">
        <v>7</v>
      </c>
      <c r="AE1" s="6">
        <v>7</v>
      </c>
      <c r="AF1" s="6">
        <v>7</v>
      </c>
      <c r="AG1" s="6">
        <v>7</v>
      </c>
      <c r="AH1" s="6">
        <v>7</v>
      </c>
      <c r="AI1" s="6">
        <v>7</v>
      </c>
      <c r="AJ1" s="6">
        <v>7</v>
      </c>
      <c r="AK1" s="6">
        <v>7</v>
      </c>
      <c r="AL1" s="6">
        <v>7</v>
      </c>
      <c r="AM1" s="6">
        <v>7</v>
      </c>
      <c r="AN1" s="6">
        <v>7</v>
      </c>
      <c r="AO1" s="6">
        <v>7</v>
      </c>
      <c r="AP1" s="6">
        <v>7</v>
      </c>
      <c r="AQ1" s="6">
        <v>7</v>
      </c>
      <c r="AR1" s="6">
        <v>7</v>
      </c>
      <c r="AS1" s="6">
        <v>7</v>
      </c>
      <c r="AT1" s="6">
        <v>7</v>
      </c>
      <c r="AU1" s="6">
        <v>7</v>
      </c>
      <c r="AV1" s="6">
        <v>9</v>
      </c>
      <c r="AW1" s="6">
        <v>10</v>
      </c>
      <c r="AX1" s="6">
        <v>11</v>
      </c>
      <c r="AY1" s="6" t="s">
        <v>193</v>
      </c>
      <c r="AZ1" s="6" t="s">
        <v>193</v>
      </c>
      <c r="BA1" s="6" t="s">
        <v>194</v>
      </c>
      <c r="BB1" s="6">
        <v>15</v>
      </c>
      <c r="BC1" s="6">
        <v>16</v>
      </c>
    </row>
    <row r="2" spans="1:56" s="103" customFormat="1" ht="121.5" customHeight="1">
      <c r="A2" s="7" t="s">
        <v>1</v>
      </c>
      <c r="B2" s="7" t="s">
        <v>2</v>
      </c>
      <c r="C2" s="7" t="s">
        <v>3</v>
      </c>
      <c r="D2" s="7" t="s">
        <v>4</v>
      </c>
      <c r="E2" s="7" t="s">
        <v>5</v>
      </c>
      <c r="F2" s="7" t="s">
        <v>6</v>
      </c>
      <c r="G2" s="7" t="s">
        <v>7</v>
      </c>
      <c r="H2" s="7" t="s">
        <v>125</v>
      </c>
      <c r="I2" s="7" t="s">
        <v>126</v>
      </c>
      <c r="J2" s="7" t="s">
        <v>195</v>
      </c>
      <c r="K2" s="7" t="s">
        <v>196</v>
      </c>
      <c r="L2" s="7" t="s">
        <v>128</v>
      </c>
      <c r="M2" s="7" t="s">
        <v>129</v>
      </c>
      <c r="N2" s="7" t="s">
        <v>130</v>
      </c>
      <c r="O2" s="7" t="s">
        <v>131</v>
      </c>
      <c r="P2" s="7" t="s">
        <v>132</v>
      </c>
      <c r="Q2" s="7" t="s">
        <v>133</v>
      </c>
      <c r="R2" s="7" t="s">
        <v>197</v>
      </c>
      <c r="S2" s="7" t="s">
        <v>135</v>
      </c>
      <c r="T2" s="7" t="s">
        <v>136</v>
      </c>
      <c r="U2" s="7" t="s">
        <v>198</v>
      </c>
      <c r="V2" s="7" t="s">
        <v>138</v>
      </c>
      <c r="W2" s="7" t="s">
        <v>139</v>
      </c>
      <c r="X2" s="7" t="s">
        <v>140</v>
      </c>
      <c r="Y2" s="7" t="s">
        <v>141</v>
      </c>
      <c r="Z2" s="7" t="s">
        <v>142</v>
      </c>
      <c r="AA2" s="7" t="s">
        <v>199</v>
      </c>
      <c r="AB2" s="7" t="s">
        <v>200</v>
      </c>
      <c r="AC2" s="7" t="s">
        <v>144</v>
      </c>
      <c r="AD2" s="7" t="s">
        <v>145</v>
      </c>
      <c r="AE2" s="7" t="s">
        <v>146</v>
      </c>
      <c r="AF2" s="7" t="s">
        <v>147</v>
      </c>
      <c r="AG2" s="7" t="s">
        <v>201</v>
      </c>
      <c r="AH2" s="7" t="s">
        <v>202</v>
      </c>
      <c r="AI2" s="7" t="s">
        <v>203</v>
      </c>
      <c r="AJ2" s="7" t="s">
        <v>151</v>
      </c>
      <c r="AK2" s="7" t="s">
        <v>204</v>
      </c>
      <c r="AL2" s="7" t="s">
        <v>205</v>
      </c>
      <c r="AM2" s="7" t="s">
        <v>206</v>
      </c>
      <c r="AN2" s="7" t="s">
        <v>207</v>
      </c>
      <c r="AO2" s="7" t="s">
        <v>208</v>
      </c>
      <c r="AP2" s="7" t="s">
        <v>209</v>
      </c>
      <c r="AQ2" s="7" t="s">
        <v>210</v>
      </c>
      <c r="AR2" s="7" t="s">
        <v>211</v>
      </c>
      <c r="AS2" s="7" t="s">
        <v>212</v>
      </c>
      <c r="AT2" s="7" t="s">
        <v>161</v>
      </c>
      <c r="AU2" s="7" t="s">
        <v>162</v>
      </c>
      <c r="AV2" s="7" t="s">
        <v>163</v>
      </c>
      <c r="AW2" s="7" t="s">
        <v>213</v>
      </c>
      <c r="AX2" s="7" t="s">
        <v>214</v>
      </c>
      <c r="AY2" s="7" t="s">
        <v>215</v>
      </c>
      <c r="AZ2" s="7" t="s">
        <v>216</v>
      </c>
      <c r="BA2" s="7" t="s">
        <v>217</v>
      </c>
      <c r="BB2" s="7" t="s">
        <v>164</v>
      </c>
      <c r="BC2" s="7" t="s">
        <v>218</v>
      </c>
    </row>
    <row r="3" spans="1:56" s="103" customFormat="1">
      <c r="A3" s="105"/>
      <c r="B3" s="106"/>
      <c r="C3" s="106"/>
      <c r="D3" s="106"/>
      <c r="E3" s="107"/>
      <c r="F3" s="107"/>
      <c r="G3" s="106"/>
      <c r="H3" s="108" t="s">
        <v>8</v>
      </c>
      <c r="I3" s="108" t="s">
        <v>8</v>
      </c>
      <c r="J3" s="109" t="s">
        <v>8</v>
      </c>
      <c r="K3" s="108" t="s">
        <v>8</v>
      </c>
      <c r="L3" s="108" t="s">
        <v>8</v>
      </c>
      <c r="M3" s="108" t="s">
        <v>8</v>
      </c>
      <c r="N3" s="108" t="s">
        <v>8</v>
      </c>
      <c r="O3" s="108" t="s">
        <v>8</v>
      </c>
      <c r="P3" s="108" t="s">
        <v>8</v>
      </c>
      <c r="Q3" s="108" t="s">
        <v>8</v>
      </c>
      <c r="R3" s="108" t="s">
        <v>8</v>
      </c>
      <c r="S3" s="108" t="s">
        <v>8</v>
      </c>
      <c r="T3" s="108" t="s">
        <v>8</v>
      </c>
      <c r="U3" s="108" t="s">
        <v>8</v>
      </c>
      <c r="V3" s="108" t="s">
        <v>8</v>
      </c>
      <c r="W3" s="108" t="s">
        <v>8</v>
      </c>
      <c r="X3" s="108" t="s">
        <v>8</v>
      </c>
      <c r="Y3" s="108" t="s">
        <v>8</v>
      </c>
      <c r="Z3" s="108" t="s">
        <v>8</v>
      </c>
      <c r="AA3" s="108"/>
      <c r="AB3" s="108" t="s">
        <v>9</v>
      </c>
      <c r="AC3" s="108" t="s">
        <v>9</v>
      </c>
      <c r="AD3" s="108" t="s">
        <v>9</v>
      </c>
      <c r="AE3" s="108" t="s">
        <v>9</v>
      </c>
      <c r="AF3" s="108" t="s">
        <v>9</v>
      </c>
      <c r="AG3" s="108" t="s">
        <v>9</v>
      </c>
      <c r="AH3" s="108" t="s">
        <v>9</v>
      </c>
      <c r="AI3" s="108" t="s">
        <v>9</v>
      </c>
      <c r="AJ3" s="108" t="s">
        <v>8</v>
      </c>
      <c r="AK3" s="108" t="s">
        <v>165</v>
      </c>
      <c r="AL3" s="108" t="s">
        <v>167</v>
      </c>
      <c r="AM3" s="108" t="s">
        <v>167</v>
      </c>
      <c r="AN3" s="108" t="s">
        <v>167</v>
      </c>
      <c r="AO3" s="108" t="s">
        <v>167</v>
      </c>
      <c r="AP3" s="108" t="s">
        <v>219</v>
      </c>
      <c r="AQ3" s="108" t="s">
        <v>219</v>
      </c>
      <c r="AR3" s="108" t="s">
        <v>219</v>
      </c>
      <c r="AS3" s="108" t="s">
        <v>219</v>
      </c>
      <c r="AT3" s="108" t="s">
        <v>8</v>
      </c>
      <c r="AU3" s="108" t="s">
        <v>8</v>
      </c>
      <c r="AV3" s="108" t="s">
        <v>8</v>
      </c>
      <c r="AW3" s="108" t="s">
        <v>8</v>
      </c>
      <c r="AX3" s="108" t="s">
        <v>8</v>
      </c>
      <c r="AY3" s="108" t="s">
        <v>8</v>
      </c>
      <c r="AZ3" s="108" t="s">
        <v>8</v>
      </c>
      <c r="BA3" s="108" t="s">
        <v>8</v>
      </c>
      <c r="BB3" s="108" t="s">
        <v>8</v>
      </c>
      <c r="BC3" s="108" t="s">
        <v>8</v>
      </c>
    </row>
    <row r="4" spans="1:56" ht="15" customHeight="1">
      <c r="A4" s="110" t="s">
        <v>220</v>
      </c>
      <c r="B4" s="55">
        <v>10000052</v>
      </c>
      <c r="C4" s="15">
        <v>1</v>
      </c>
      <c r="D4" s="15" t="s">
        <v>80</v>
      </c>
      <c r="E4" s="14" t="s">
        <v>172</v>
      </c>
      <c r="F4" s="74" t="s">
        <v>82</v>
      </c>
      <c r="G4" s="15">
        <v>2025</v>
      </c>
      <c r="H4" s="60">
        <v>746173.69861844042</v>
      </c>
      <c r="I4" s="60">
        <v>893653</v>
      </c>
      <c r="J4" s="62"/>
      <c r="K4" s="98">
        <v>92819</v>
      </c>
      <c r="L4" s="61">
        <v>285992.65000000002</v>
      </c>
      <c r="M4" s="60">
        <v>350267.40085999999</v>
      </c>
      <c r="N4" s="61">
        <v>10211</v>
      </c>
      <c r="O4" s="61">
        <v>15743.290080000002</v>
      </c>
      <c r="P4" s="60">
        <v>12188.177365</v>
      </c>
      <c r="Q4" s="60">
        <v>395443.17263499997</v>
      </c>
      <c r="R4" s="62"/>
      <c r="S4" s="62"/>
      <c r="T4" s="62"/>
      <c r="U4" s="62"/>
      <c r="V4" s="62"/>
      <c r="W4" s="62"/>
      <c r="X4" s="111">
        <v>7740.8708999999999</v>
      </c>
      <c r="Y4" s="111">
        <v>-5848</v>
      </c>
      <c r="Z4" s="62"/>
      <c r="AA4" s="62"/>
      <c r="AB4" s="62"/>
      <c r="AC4" s="62"/>
      <c r="AD4" s="62"/>
      <c r="AE4" s="62"/>
      <c r="AF4" s="64">
        <v>97.01</v>
      </c>
      <c r="AG4" s="62"/>
      <c r="AH4" s="62"/>
      <c r="AI4" s="62"/>
      <c r="AJ4" s="62"/>
      <c r="AK4" s="62"/>
      <c r="AL4" s="62"/>
      <c r="AM4" s="62"/>
      <c r="AN4" s="62"/>
      <c r="AO4" s="62"/>
      <c r="AP4" s="62"/>
      <c r="AQ4" s="62"/>
      <c r="AR4" s="62"/>
      <c r="AS4" s="62"/>
      <c r="AT4" s="62"/>
      <c r="AU4" s="62"/>
      <c r="AV4" s="62"/>
      <c r="AW4" s="112" t="s">
        <v>221</v>
      </c>
      <c r="AX4" s="62"/>
      <c r="AY4" s="62"/>
      <c r="AZ4" s="62"/>
      <c r="BA4" s="62"/>
      <c r="BB4" s="60">
        <v>311001.23973999999</v>
      </c>
      <c r="BC4" s="60">
        <v>2142.5111200000001</v>
      </c>
    </row>
    <row r="5" spans="1:56" ht="15" customHeight="1">
      <c r="A5" s="114" t="s">
        <v>50</v>
      </c>
      <c r="B5" s="55">
        <v>10000179</v>
      </c>
      <c r="C5" s="15">
        <v>1</v>
      </c>
      <c r="D5" s="15" t="s">
        <v>80</v>
      </c>
      <c r="E5" s="14" t="s">
        <v>172</v>
      </c>
      <c r="F5" s="74" t="s">
        <v>82</v>
      </c>
      <c r="G5" s="15">
        <v>2025</v>
      </c>
      <c r="H5" s="60">
        <v>5831062.3241367806</v>
      </c>
      <c r="I5" s="60">
        <v>7838425.1629403969</v>
      </c>
      <c r="J5" s="62"/>
      <c r="K5" s="98">
        <v>245138</v>
      </c>
      <c r="L5" s="61">
        <v>1765332.7607287257</v>
      </c>
      <c r="M5" s="60">
        <v>3390687.2458519996</v>
      </c>
      <c r="N5" s="61">
        <v>89768</v>
      </c>
      <c r="O5" s="61">
        <v>95456</v>
      </c>
      <c r="P5" s="60">
        <v>107683.34155809403</v>
      </c>
      <c r="Q5" s="60">
        <v>3493766.2088798336</v>
      </c>
      <c r="R5" s="62"/>
      <c r="S5" s="62"/>
      <c r="T5" s="62"/>
      <c r="U5" s="62"/>
      <c r="V5" s="62"/>
      <c r="W5" s="62"/>
      <c r="X5" s="125" t="s">
        <v>221</v>
      </c>
      <c r="Y5" s="125" t="s">
        <v>221</v>
      </c>
      <c r="Z5" s="62"/>
      <c r="AA5" s="62"/>
      <c r="AB5" s="62"/>
      <c r="AC5" s="62"/>
      <c r="AD5" s="62"/>
      <c r="AE5" s="62"/>
      <c r="AF5" s="64">
        <v>97.01</v>
      </c>
      <c r="AG5" s="62"/>
      <c r="AH5" s="62"/>
      <c r="AI5" s="62"/>
      <c r="AJ5" s="62"/>
      <c r="AK5" s="62"/>
      <c r="AL5" s="62"/>
      <c r="AM5" s="62"/>
      <c r="AN5" s="62"/>
      <c r="AO5" s="62"/>
      <c r="AP5" s="62"/>
      <c r="AQ5" s="62"/>
      <c r="AR5" s="62"/>
      <c r="AS5" s="62"/>
      <c r="AT5" s="62"/>
      <c r="AU5" s="62"/>
      <c r="AV5" s="62"/>
      <c r="AW5" s="112" t="s">
        <v>221</v>
      </c>
      <c r="AX5" s="62"/>
      <c r="AY5" s="62"/>
      <c r="AZ5" s="62"/>
      <c r="BA5" s="62"/>
      <c r="BB5" s="60">
        <v>3101280.3043999998</v>
      </c>
      <c r="BC5" s="60">
        <v>12377.291451999998</v>
      </c>
    </row>
    <row r="6" spans="1:56" ht="15" customHeight="1">
      <c r="A6" s="114" t="s">
        <v>51</v>
      </c>
      <c r="B6" s="55">
        <v>10000246</v>
      </c>
      <c r="C6" s="15">
        <v>1</v>
      </c>
      <c r="D6" s="15" t="s">
        <v>80</v>
      </c>
      <c r="E6" s="14" t="s">
        <v>172</v>
      </c>
      <c r="F6" s="74" t="s">
        <v>82</v>
      </c>
      <c r="G6" s="15">
        <v>2025</v>
      </c>
      <c r="H6" s="60">
        <v>6064747.7062634462</v>
      </c>
      <c r="I6" s="60">
        <v>7907696.8711756496</v>
      </c>
      <c r="J6" s="62"/>
      <c r="K6" s="98">
        <v>335230</v>
      </c>
      <c r="L6" s="61">
        <v>3061173.2813568595</v>
      </c>
      <c r="M6" s="60">
        <v>4459663.5152811911</v>
      </c>
      <c r="N6" s="61">
        <v>141218.42750670304</v>
      </c>
      <c r="O6" s="61">
        <v>274060.11889358587</v>
      </c>
      <c r="P6" s="60">
        <v>79551.511149023878</v>
      </c>
      <c r="Q6" s="60">
        <v>2581034.1460089651</v>
      </c>
      <c r="R6" s="62"/>
      <c r="S6" s="62"/>
      <c r="T6" s="62"/>
      <c r="U6" s="62"/>
      <c r="V6" s="62"/>
      <c r="W6" s="62"/>
      <c r="X6" s="125" t="s">
        <v>221</v>
      </c>
      <c r="Y6" s="125" t="s">
        <v>221</v>
      </c>
      <c r="Z6" s="62"/>
      <c r="AA6" s="62"/>
      <c r="AB6" s="62"/>
      <c r="AC6" s="62"/>
      <c r="AD6" s="62"/>
      <c r="AE6" s="62"/>
      <c r="AF6" s="64">
        <v>97.01</v>
      </c>
      <c r="AG6" s="62"/>
      <c r="AH6" s="62"/>
      <c r="AI6" s="62"/>
      <c r="AJ6" s="62"/>
      <c r="AK6" s="62"/>
      <c r="AL6" s="62"/>
      <c r="AM6" s="62"/>
      <c r="AN6" s="62"/>
      <c r="AO6" s="62"/>
      <c r="AP6" s="62"/>
      <c r="AQ6" s="62"/>
      <c r="AR6" s="62"/>
      <c r="AS6" s="62"/>
      <c r="AT6" s="62"/>
      <c r="AU6" s="62"/>
      <c r="AV6" s="62"/>
      <c r="AW6" s="112" t="s">
        <v>221</v>
      </c>
      <c r="AX6" s="62"/>
      <c r="AY6" s="62"/>
      <c r="AZ6" s="62"/>
      <c r="BA6" s="62"/>
      <c r="BB6" s="60">
        <v>4147570.3952209409</v>
      </c>
      <c r="BC6" s="60">
        <v>18937.820060249949</v>
      </c>
    </row>
    <row r="7" spans="1:56" ht="15" customHeight="1">
      <c r="A7" s="110" t="s">
        <v>52</v>
      </c>
      <c r="B7" s="55">
        <v>10000357</v>
      </c>
      <c r="C7" s="15">
        <v>1</v>
      </c>
      <c r="D7" s="15" t="s">
        <v>80</v>
      </c>
      <c r="E7" s="14" t="s">
        <v>172</v>
      </c>
      <c r="F7" s="74" t="s">
        <v>82</v>
      </c>
      <c r="G7" s="15">
        <v>2025</v>
      </c>
      <c r="H7" s="60">
        <v>1524389.9038120785</v>
      </c>
      <c r="I7" s="60">
        <v>1869593.0788662555</v>
      </c>
      <c r="J7" s="62"/>
      <c r="K7" s="98">
        <v>209956</v>
      </c>
      <c r="L7" s="61">
        <v>578479.89624077629</v>
      </c>
      <c r="M7" s="60">
        <v>757202.23900000006</v>
      </c>
      <c r="N7" s="61">
        <v>32634.25</v>
      </c>
      <c r="O7" s="61">
        <v>66950.823400000008</v>
      </c>
      <c r="P7" s="60">
        <v>25053.006807254984</v>
      </c>
      <c r="Q7" s="60">
        <v>812840.19744876458</v>
      </c>
      <c r="R7" s="62"/>
      <c r="S7" s="62"/>
      <c r="T7" s="62"/>
      <c r="U7" s="62"/>
      <c r="V7" s="62"/>
      <c r="W7" s="62"/>
      <c r="X7" s="111">
        <v>-17834</v>
      </c>
      <c r="Y7" s="111">
        <v>-39</v>
      </c>
      <c r="Z7" s="62"/>
      <c r="AA7" s="62"/>
      <c r="AB7" s="62"/>
      <c r="AC7" s="62"/>
      <c r="AD7" s="62"/>
      <c r="AE7" s="62"/>
      <c r="AF7" s="64">
        <v>97.01</v>
      </c>
      <c r="AG7" s="62"/>
      <c r="AH7" s="62"/>
      <c r="AI7" s="62"/>
      <c r="AJ7" s="62"/>
      <c r="AK7" s="62"/>
      <c r="AL7" s="62"/>
      <c r="AM7" s="62"/>
      <c r="AN7" s="62"/>
      <c r="AO7" s="62"/>
      <c r="AP7" s="62"/>
      <c r="AQ7" s="62"/>
      <c r="AR7" s="62"/>
      <c r="AS7" s="62"/>
      <c r="AT7" s="62"/>
      <c r="AU7" s="62"/>
      <c r="AV7" s="62"/>
      <c r="AW7" s="112" t="s">
        <v>221</v>
      </c>
      <c r="AX7" s="62"/>
      <c r="AY7" s="62"/>
      <c r="AZ7" s="62"/>
      <c r="BA7" s="62"/>
      <c r="BB7" s="60">
        <v>684762.33900000015</v>
      </c>
      <c r="BC7" s="60">
        <v>0</v>
      </c>
    </row>
    <row r="8" spans="1:56" s="116" customFormat="1" ht="15" customHeight="1">
      <c r="A8" s="67" t="s">
        <v>84</v>
      </c>
      <c r="B8" s="55">
        <v>10000391</v>
      </c>
      <c r="C8" s="57">
        <v>1</v>
      </c>
      <c r="D8" s="57" t="s">
        <v>80</v>
      </c>
      <c r="E8" s="58" t="s">
        <v>172</v>
      </c>
      <c r="F8" s="59" t="s">
        <v>10</v>
      </c>
      <c r="G8" s="57">
        <v>2025</v>
      </c>
      <c r="H8" s="61">
        <v>16787963.898816988</v>
      </c>
      <c r="I8" s="61">
        <v>23877739.001237445</v>
      </c>
      <c r="J8" s="96"/>
      <c r="K8" s="98">
        <v>4145803</v>
      </c>
      <c r="L8" s="61">
        <v>7222721</v>
      </c>
      <c r="M8" s="60">
        <v>10859207.784476362</v>
      </c>
      <c r="N8" s="61">
        <v>421597</v>
      </c>
      <c r="O8" s="61">
        <v>494173.70420000004</v>
      </c>
      <c r="P8" s="61">
        <v>370480.01151181135</v>
      </c>
      <c r="Q8" s="61">
        <v>8285595.0238108942</v>
      </c>
      <c r="R8" s="96"/>
      <c r="S8" s="96"/>
      <c r="T8" s="96"/>
      <c r="U8" s="96"/>
      <c r="V8" s="96"/>
      <c r="W8" s="96"/>
      <c r="X8" s="125" t="s">
        <v>221</v>
      </c>
      <c r="Y8" s="125" t="s">
        <v>221</v>
      </c>
      <c r="Z8" s="62"/>
      <c r="AA8" s="62"/>
      <c r="AB8" s="96"/>
      <c r="AC8" s="96"/>
      <c r="AD8" s="96"/>
      <c r="AE8" s="96"/>
      <c r="AF8" s="64">
        <v>95.72</v>
      </c>
      <c r="AG8" s="96"/>
      <c r="AH8" s="96"/>
      <c r="AI8" s="96"/>
      <c r="AJ8" s="96"/>
      <c r="AK8" s="96"/>
      <c r="AL8" s="96"/>
      <c r="AM8" s="96"/>
      <c r="AN8" s="96"/>
      <c r="AO8" s="96"/>
      <c r="AP8" s="96"/>
      <c r="AQ8" s="96"/>
      <c r="AR8" s="96"/>
      <c r="AS8" s="96"/>
      <c r="AT8" s="96"/>
      <c r="AU8" s="96"/>
      <c r="AV8" s="62"/>
      <c r="AW8" s="112" t="s">
        <v>221</v>
      </c>
      <c r="AX8" s="62"/>
      <c r="AY8" s="96"/>
      <c r="AZ8" s="96"/>
      <c r="BA8" s="96"/>
      <c r="BB8" s="60">
        <v>9438277.5274656992</v>
      </c>
      <c r="BC8" s="60">
        <v>337474.7819</v>
      </c>
      <c r="BD8" s="115"/>
    </row>
    <row r="9" spans="1:56" ht="15" customHeight="1">
      <c r="A9" s="110" t="s">
        <v>222</v>
      </c>
      <c r="B9" s="55">
        <v>10000495</v>
      </c>
      <c r="C9" s="15">
        <v>1</v>
      </c>
      <c r="D9" s="15" t="s">
        <v>80</v>
      </c>
      <c r="E9" s="14" t="s">
        <v>172</v>
      </c>
      <c r="F9" s="14" t="s">
        <v>10</v>
      </c>
      <c r="G9" s="15">
        <v>2025</v>
      </c>
      <c r="H9" s="60">
        <v>23568609.403197285</v>
      </c>
      <c r="I9" s="61">
        <v>35277771.744004346</v>
      </c>
      <c r="J9" s="62"/>
      <c r="K9" s="98">
        <v>1706123</v>
      </c>
      <c r="L9" s="61">
        <v>9606289</v>
      </c>
      <c r="M9" s="60">
        <v>19238927.372000005</v>
      </c>
      <c r="N9" s="61">
        <v>893749</v>
      </c>
      <c r="O9" s="61">
        <v>641462.74216000014</v>
      </c>
      <c r="P9" s="26" t="s">
        <v>223</v>
      </c>
      <c r="Q9" s="60">
        <v>12217033</v>
      </c>
      <c r="R9" s="62"/>
      <c r="S9" s="62"/>
      <c r="T9" s="62"/>
      <c r="U9" s="62"/>
      <c r="V9" s="62"/>
      <c r="W9" s="62"/>
      <c r="X9" s="125" t="s">
        <v>221</v>
      </c>
      <c r="Y9" s="125" t="s">
        <v>221</v>
      </c>
      <c r="Z9" s="62"/>
      <c r="AA9" s="62"/>
      <c r="AB9" s="62"/>
      <c r="AC9" s="62"/>
      <c r="AD9" s="62"/>
      <c r="AE9" s="62"/>
      <c r="AF9" s="76">
        <v>100</v>
      </c>
      <c r="AG9" s="62"/>
      <c r="AH9" s="62"/>
      <c r="AI9" s="62"/>
      <c r="AJ9" s="62"/>
      <c r="AK9" s="62"/>
      <c r="AL9" s="62"/>
      <c r="AM9" s="62"/>
      <c r="AN9" s="62"/>
      <c r="AO9" s="62"/>
      <c r="AP9" s="62"/>
      <c r="AQ9" s="62"/>
      <c r="AR9" s="62"/>
      <c r="AS9" s="62"/>
      <c r="AT9" s="62"/>
      <c r="AU9" s="62"/>
      <c r="AV9" s="62"/>
      <c r="AW9" s="112" t="s">
        <v>221</v>
      </c>
      <c r="AX9" s="62"/>
      <c r="AY9" s="62"/>
      <c r="AZ9" s="62"/>
      <c r="BA9" s="62"/>
      <c r="BB9" s="60">
        <v>18538604.012000002</v>
      </c>
      <c r="BC9" s="60">
        <v>196093.89</v>
      </c>
      <c r="BD9" s="115"/>
    </row>
    <row r="10" spans="1:56" ht="15" customHeight="1">
      <c r="A10" s="110" t="s">
        <v>53</v>
      </c>
      <c r="B10" s="55">
        <v>10000517</v>
      </c>
      <c r="C10" s="15">
        <v>1</v>
      </c>
      <c r="D10" s="15" t="s">
        <v>80</v>
      </c>
      <c r="E10" s="14" t="s">
        <v>172</v>
      </c>
      <c r="F10" s="74" t="s">
        <v>82</v>
      </c>
      <c r="G10" s="15">
        <v>2025</v>
      </c>
      <c r="H10" s="60">
        <v>6236687.4580673818</v>
      </c>
      <c r="I10" s="60">
        <v>8029503.0230746083</v>
      </c>
      <c r="J10" s="62"/>
      <c r="K10" s="98">
        <v>1053695</v>
      </c>
      <c r="L10" s="61">
        <v>2057713.1232969665</v>
      </c>
      <c r="M10" s="60">
        <v>3046933.95</v>
      </c>
      <c r="N10" s="61">
        <v>179238</v>
      </c>
      <c r="O10" s="61">
        <v>128671.00024000002</v>
      </c>
      <c r="P10" s="60">
        <v>110682.69879622261</v>
      </c>
      <c r="Q10" s="60">
        <v>3591079.8027496841</v>
      </c>
      <c r="R10" s="62"/>
      <c r="S10" s="62"/>
      <c r="T10" s="62"/>
      <c r="U10" s="62"/>
      <c r="V10" s="62"/>
      <c r="W10" s="62"/>
      <c r="X10" s="125" t="s">
        <v>221</v>
      </c>
      <c r="Y10" s="125" t="s">
        <v>221</v>
      </c>
      <c r="Z10" s="62"/>
      <c r="AA10" s="62"/>
      <c r="AB10" s="62"/>
      <c r="AC10" s="62"/>
      <c r="AD10" s="62"/>
      <c r="AE10" s="62"/>
      <c r="AF10" s="64">
        <v>97.01</v>
      </c>
      <c r="AG10" s="62"/>
      <c r="AH10" s="62"/>
      <c r="AI10" s="62"/>
      <c r="AJ10" s="62"/>
      <c r="AK10" s="62"/>
      <c r="AL10" s="62"/>
      <c r="AM10" s="62"/>
      <c r="AN10" s="62"/>
      <c r="AO10" s="62"/>
      <c r="AP10" s="62"/>
      <c r="AQ10" s="62"/>
      <c r="AR10" s="62"/>
      <c r="AS10" s="62"/>
      <c r="AT10" s="62"/>
      <c r="AU10" s="62"/>
      <c r="AV10" s="62"/>
      <c r="AW10" s="112" t="s">
        <v>221</v>
      </c>
      <c r="AX10" s="62"/>
      <c r="AY10" s="62"/>
      <c r="AZ10" s="62"/>
      <c r="BA10" s="62"/>
      <c r="BB10" s="60">
        <v>2924068</v>
      </c>
      <c r="BC10" s="60">
        <v>0</v>
      </c>
    </row>
    <row r="11" spans="1:56" ht="15" customHeight="1">
      <c r="A11" s="114" t="s">
        <v>224</v>
      </c>
      <c r="B11" s="55">
        <v>10000557</v>
      </c>
      <c r="C11" s="15">
        <v>1</v>
      </c>
      <c r="D11" s="15" t="s">
        <v>80</v>
      </c>
      <c r="E11" s="14" t="s">
        <v>172</v>
      </c>
      <c r="F11" s="74" t="s">
        <v>82</v>
      </c>
      <c r="G11" s="15">
        <v>2025</v>
      </c>
      <c r="H11" s="60">
        <v>9913484.0136586614</v>
      </c>
      <c r="I11" s="60">
        <v>17847267.422833763</v>
      </c>
      <c r="J11" s="62"/>
      <c r="K11" s="98">
        <v>1204999</v>
      </c>
      <c r="L11" s="61">
        <v>5177812.2489546118</v>
      </c>
      <c r="M11" s="60">
        <v>12246267.211333055</v>
      </c>
      <c r="N11" s="61">
        <v>212902.10451999999</v>
      </c>
      <c r="O11" s="61">
        <v>297989.98780000006</v>
      </c>
      <c r="P11" s="60">
        <v>125427.1717271292</v>
      </c>
      <c r="Q11" s="60">
        <v>4069461.5147989308</v>
      </c>
      <c r="R11" s="62"/>
      <c r="S11" s="62"/>
      <c r="T11" s="62"/>
      <c r="U11" s="62"/>
      <c r="V11" s="62"/>
      <c r="W11" s="62"/>
      <c r="X11" s="125" t="s">
        <v>221</v>
      </c>
      <c r="Y11" s="125" t="s">
        <v>221</v>
      </c>
      <c r="Z11" s="62"/>
      <c r="AA11" s="62"/>
      <c r="AB11" s="62"/>
      <c r="AC11" s="62"/>
      <c r="AD11" s="62"/>
      <c r="AE11" s="62"/>
      <c r="AF11" s="64">
        <v>97.01</v>
      </c>
      <c r="AG11" s="62"/>
      <c r="AH11" s="62"/>
      <c r="AI11" s="62"/>
      <c r="AJ11" s="62"/>
      <c r="AK11" s="62"/>
      <c r="AL11" s="62"/>
      <c r="AM11" s="62"/>
      <c r="AN11" s="62"/>
      <c r="AO11" s="62"/>
      <c r="AP11" s="62"/>
      <c r="AQ11" s="62"/>
      <c r="AR11" s="62"/>
      <c r="AS11" s="62"/>
      <c r="AT11" s="62"/>
      <c r="AU11" s="62"/>
      <c r="AV11" s="62"/>
      <c r="AW11" s="112" t="s">
        <v>221</v>
      </c>
      <c r="AX11" s="62"/>
      <c r="AY11" s="62"/>
      <c r="AZ11" s="62"/>
      <c r="BA11" s="62"/>
      <c r="BB11" s="60">
        <v>11682154.5382744</v>
      </c>
      <c r="BC11" s="60">
        <v>67404.776420000009</v>
      </c>
    </row>
    <row r="12" spans="1:56" ht="15" customHeight="1">
      <c r="A12" s="114" t="s">
        <v>69</v>
      </c>
      <c r="B12" s="55">
        <v>10000573</v>
      </c>
      <c r="C12" s="15">
        <v>1</v>
      </c>
      <c r="D12" s="15" t="s">
        <v>80</v>
      </c>
      <c r="E12" s="14" t="s">
        <v>172</v>
      </c>
      <c r="F12" s="74" t="s">
        <v>82</v>
      </c>
      <c r="G12" s="15">
        <v>2025</v>
      </c>
      <c r="H12" s="60">
        <v>5424193.1430642745</v>
      </c>
      <c r="I12" s="60">
        <v>7111813.7452483959</v>
      </c>
      <c r="J12" s="62"/>
      <c r="K12" s="98">
        <v>695544</v>
      </c>
      <c r="L12" s="61">
        <v>2243400.7955917418</v>
      </c>
      <c r="M12" s="60">
        <v>3091463.6079940978</v>
      </c>
      <c r="N12" s="61">
        <v>168084.45327860309</v>
      </c>
      <c r="O12" s="61">
        <v>235259.54672139691</v>
      </c>
      <c r="P12" s="60">
        <v>84245.23654031333</v>
      </c>
      <c r="Q12" s="60">
        <v>2733321.2029350488</v>
      </c>
      <c r="R12" s="62"/>
      <c r="S12" s="62"/>
      <c r="T12" s="62"/>
      <c r="U12" s="62"/>
      <c r="V12" s="62"/>
      <c r="W12" s="62"/>
      <c r="X12" s="111">
        <v>520141</v>
      </c>
      <c r="Y12" s="111">
        <v>175285</v>
      </c>
      <c r="Z12" s="62"/>
      <c r="AA12" s="62"/>
      <c r="AB12" s="62"/>
      <c r="AC12" s="62"/>
      <c r="AD12" s="62"/>
      <c r="AE12" s="62"/>
      <c r="AF12" s="64">
        <v>97.01</v>
      </c>
      <c r="AG12" s="62"/>
      <c r="AH12" s="62"/>
      <c r="AI12" s="62"/>
      <c r="AJ12" s="62"/>
      <c r="AK12" s="62"/>
      <c r="AL12" s="62"/>
      <c r="AM12" s="62"/>
      <c r="AN12" s="62"/>
      <c r="AO12" s="62"/>
      <c r="AP12" s="62"/>
      <c r="AQ12" s="62"/>
      <c r="AR12" s="62"/>
      <c r="AS12" s="62"/>
      <c r="AT12" s="62"/>
      <c r="AU12" s="62"/>
      <c r="AV12" s="62"/>
      <c r="AW12" s="112" t="s">
        <v>221</v>
      </c>
      <c r="AX12" s="62"/>
      <c r="AY12" s="62"/>
      <c r="AZ12" s="62"/>
      <c r="BA12" s="62"/>
      <c r="BB12" s="60">
        <v>2785668.1947703981</v>
      </c>
      <c r="BC12" s="60">
        <v>41993.613223699998</v>
      </c>
    </row>
    <row r="13" spans="1:56" ht="15" customHeight="1">
      <c r="A13" s="117" t="s">
        <v>54</v>
      </c>
      <c r="B13" s="55">
        <v>10000646</v>
      </c>
      <c r="C13" s="15">
        <v>1</v>
      </c>
      <c r="D13" s="15" t="s">
        <v>80</v>
      </c>
      <c r="E13" s="14" t="s">
        <v>172</v>
      </c>
      <c r="F13" s="74" t="s">
        <v>82</v>
      </c>
      <c r="G13" s="15">
        <v>2025</v>
      </c>
      <c r="H13" s="60">
        <v>3248820.1489237966</v>
      </c>
      <c r="I13" s="60">
        <v>4239342.4715580465</v>
      </c>
      <c r="J13" s="62"/>
      <c r="K13" s="98">
        <v>521678</v>
      </c>
      <c r="L13" s="61">
        <v>1625773.2337690024</v>
      </c>
      <c r="M13" s="60">
        <v>2164132.6201791996</v>
      </c>
      <c r="N13" s="61">
        <v>87860.985460066702</v>
      </c>
      <c r="O13" s="61">
        <v>122975.27093200601</v>
      </c>
      <c r="P13" s="60">
        <v>42987.393185817586</v>
      </c>
      <c r="Q13" s="60">
        <v>1394718.0645338341</v>
      </c>
      <c r="R13" s="62"/>
      <c r="S13" s="62"/>
      <c r="T13" s="62"/>
      <c r="U13" s="62"/>
      <c r="V13" s="62"/>
      <c r="W13" s="62"/>
      <c r="X13" s="125" t="s">
        <v>221</v>
      </c>
      <c r="Y13" s="125" t="s">
        <v>221</v>
      </c>
      <c r="Z13" s="62"/>
      <c r="AA13" s="62"/>
      <c r="AB13" s="62"/>
      <c r="AC13" s="62"/>
      <c r="AD13" s="62"/>
      <c r="AE13" s="62"/>
      <c r="AF13" s="64">
        <v>97.01</v>
      </c>
      <c r="AG13" s="62"/>
      <c r="AH13" s="62"/>
      <c r="AI13" s="62"/>
      <c r="AJ13" s="62"/>
      <c r="AK13" s="62"/>
      <c r="AL13" s="62"/>
      <c r="AM13" s="62"/>
      <c r="AN13" s="62"/>
      <c r="AO13" s="62"/>
      <c r="AP13" s="62"/>
      <c r="AQ13" s="62"/>
      <c r="AR13" s="62"/>
      <c r="AS13" s="62"/>
      <c r="AT13" s="62"/>
      <c r="AU13" s="62"/>
      <c r="AV13" s="62"/>
      <c r="AW13" s="112" t="s">
        <v>221</v>
      </c>
      <c r="AX13" s="62"/>
      <c r="AY13" s="62"/>
      <c r="AZ13" s="62"/>
      <c r="BA13" s="62"/>
      <c r="BB13" s="60">
        <v>2004963.8684167</v>
      </c>
      <c r="BC13" s="60">
        <v>243.53839106260162</v>
      </c>
    </row>
    <row r="14" spans="1:56" ht="15" customHeight="1">
      <c r="A14" s="117" t="s">
        <v>70</v>
      </c>
      <c r="B14" s="55">
        <v>10000664</v>
      </c>
      <c r="C14" s="15">
        <v>1</v>
      </c>
      <c r="D14" s="15" t="s">
        <v>80</v>
      </c>
      <c r="E14" s="14" t="s">
        <v>172</v>
      </c>
      <c r="F14" s="74" t="s">
        <v>82</v>
      </c>
      <c r="G14" s="15">
        <v>2025</v>
      </c>
      <c r="H14" s="60">
        <v>7118678.3080418603</v>
      </c>
      <c r="I14" s="60">
        <v>9779122.1516583841</v>
      </c>
      <c r="J14" s="62"/>
      <c r="K14" s="98">
        <v>1482004</v>
      </c>
      <c r="L14" s="61">
        <v>2687828.4459551219</v>
      </c>
      <c r="M14" s="60">
        <v>4133522.9438471012</v>
      </c>
      <c r="N14" s="61">
        <v>139590.47</v>
      </c>
      <c r="O14" s="61">
        <v>189597.39112000001</v>
      </c>
      <c r="P14" s="60">
        <v>117353.77664710485</v>
      </c>
      <c r="Q14" s="60">
        <v>3807521.6965002147</v>
      </c>
      <c r="R14" s="62"/>
      <c r="S14" s="62"/>
      <c r="T14" s="62"/>
      <c r="U14" s="62"/>
      <c r="V14" s="62"/>
      <c r="W14" s="62"/>
      <c r="X14" s="111">
        <v>139276</v>
      </c>
      <c r="Y14" s="111">
        <v>58042</v>
      </c>
      <c r="Z14" s="62"/>
      <c r="AA14" s="62"/>
      <c r="AB14" s="62"/>
      <c r="AC14" s="62"/>
      <c r="AD14" s="62"/>
      <c r="AE14" s="62"/>
      <c r="AF14" s="64">
        <v>97.01</v>
      </c>
      <c r="AG14" s="62"/>
      <c r="AH14" s="62"/>
      <c r="AI14" s="62"/>
      <c r="AJ14" s="62"/>
      <c r="AK14" s="62"/>
      <c r="AL14" s="62"/>
      <c r="AM14" s="62"/>
      <c r="AN14" s="62"/>
      <c r="AO14" s="62"/>
      <c r="AP14" s="62"/>
      <c r="AQ14" s="62"/>
      <c r="AR14" s="62"/>
      <c r="AS14" s="62"/>
      <c r="AT14" s="62"/>
      <c r="AU14" s="62"/>
      <c r="AV14" s="62"/>
      <c r="AW14" s="112" t="s">
        <v>221</v>
      </c>
      <c r="AX14" s="62"/>
      <c r="AY14" s="62"/>
      <c r="AZ14" s="62"/>
      <c r="BA14" s="62"/>
      <c r="BB14" s="60">
        <v>3742941.9764</v>
      </c>
      <c r="BC14" s="60">
        <v>48166.887195000003</v>
      </c>
    </row>
    <row r="15" spans="1:56" ht="15" customHeight="1">
      <c r="A15" s="117" t="s">
        <v>55</v>
      </c>
      <c r="B15" s="55">
        <v>10000668</v>
      </c>
      <c r="C15" s="15">
        <v>1</v>
      </c>
      <c r="D15" s="15" t="s">
        <v>80</v>
      </c>
      <c r="E15" s="14" t="s">
        <v>172</v>
      </c>
      <c r="F15" s="74" t="s">
        <v>82</v>
      </c>
      <c r="G15" s="15">
        <v>2025</v>
      </c>
      <c r="H15" s="60">
        <v>10471119.044806655</v>
      </c>
      <c r="I15" s="60">
        <v>13003290.006790763</v>
      </c>
      <c r="J15" s="62"/>
      <c r="K15" s="98">
        <v>806326</v>
      </c>
      <c r="L15" s="61">
        <v>4616095.09</v>
      </c>
      <c r="M15" s="60">
        <v>6032917.6069435515</v>
      </c>
      <c r="N15" s="61">
        <v>208389.52750574</v>
      </c>
      <c r="O15" s="61">
        <v>291673.92637610005</v>
      </c>
      <c r="P15" s="60">
        <v>155073.9011346754</v>
      </c>
      <c r="Q15" s="60">
        <v>5031344.1970150033</v>
      </c>
      <c r="R15" s="62"/>
      <c r="S15" s="62"/>
      <c r="T15" s="62"/>
      <c r="U15" s="62"/>
      <c r="V15" s="62"/>
      <c r="W15" s="62"/>
      <c r="X15" s="125" t="s">
        <v>221</v>
      </c>
      <c r="Y15" s="125" t="s">
        <v>221</v>
      </c>
      <c r="Z15" s="62"/>
      <c r="AA15" s="62"/>
      <c r="AB15" s="62"/>
      <c r="AC15" s="62"/>
      <c r="AD15" s="62"/>
      <c r="AE15" s="62"/>
      <c r="AF15" s="64">
        <v>97.01</v>
      </c>
      <c r="AG15" s="62"/>
      <c r="AH15" s="62"/>
      <c r="AI15" s="62"/>
      <c r="AJ15" s="62"/>
      <c r="AK15" s="62"/>
      <c r="AL15" s="62"/>
      <c r="AM15" s="62"/>
      <c r="AN15" s="62"/>
      <c r="AO15" s="62"/>
      <c r="AP15" s="62"/>
      <c r="AQ15" s="62"/>
      <c r="AR15" s="62"/>
      <c r="AS15" s="62"/>
      <c r="AT15" s="62"/>
      <c r="AU15" s="62"/>
      <c r="AV15" s="62"/>
      <c r="AW15" s="112" t="s">
        <v>221</v>
      </c>
      <c r="AX15" s="62"/>
      <c r="AY15" s="62"/>
      <c r="AZ15" s="62"/>
      <c r="BA15" s="62"/>
      <c r="BB15" s="60">
        <v>5464226.5683715511</v>
      </c>
      <c r="BC15" s="60">
        <v>45726.678572000004</v>
      </c>
    </row>
    <row r="16" spans="1:56" ht="15" customHeight="1">
      <c r="A16" s="114" t="s">
        <v>71</v>
      </c>
      <c r="B16" s="55">
        <v>10000686</v>
      </c>
      <c r="C16" s="15">
        <v>1</v>
      </c>
      <c r="D16" s="15" t="s">
        <v>80</v>
      </c>
      <c r="E16" s="14" t="s">
        <v>172</v>
      </c>
      <c r="F16" s="74" t="s">
        <v>82</v>
      </c>
      <c r="G16" s="15">
        <v>2025</v>
      </c>
      <c r="H16" s="60">
        <v>4181666.9650021628</v>
      </c>
      <c r="I16" s="60">
        <v>6773749.1274699653</v>
      </c>
      <c r="J16" s="62"/>
      <c r="K16" s="98">
        <v>2256386</v>
      </c>
      <c r="L16" s="61">
        <v>1719856.25</v>
      </c>
      <c r="M16" s="60">
        <v>2743971.6664558607</v>
      </c>
      <c r="N16" s="61">
        <v>119119.58386336334</v>
      </c>
      <c r="O16" s="61">
        <v>188448.92681663667</v>
      </c>
      <c r="P16" s="60">
        <v>65202.566953995731</v>
      </c>
      <c r="Q16" s="60">
        <v>2115485.2910391726</v>
      </c>
      <c r="R16" s="62"/>
      <c r="S16" s="62"/>
      <c r="T16" s="62"/>
      <c r="U16" s="62"/>
      <c r="V16" s="62"/>
      <c r="W16" s="62"/>
      <c r="X16" s="125" t="s">
        <v>221</v>
      </c>
      <c r="Y16" s="125" t="s">
        <v>221</v>
      </c>
      <c r="Z16" s="62"/>
      <c r="AA16" s="62"/>
      <c r="AB16" s="62"/>
      <c r="AC16" s="62"/>
      <c r="AD16" s="62"/>
      <c r="AE16" s="62"/>
      <c r="AF16" s="64">
        <v>97.01</v>
      </c>
      <c r="AG16" s="62"/>
      <c r="AH16" s="62"/>
      <c r="AI16" s="62"/>
      <c r="AJ16" s="62"/>
      <c r="AK16" s="62"/>
      <c r="AL16" s="62"/>
      <c r="AM16" s="62"/>
      <c r="AN16" s="62"/>
      <c r="AO16" s="62"/>
      <c r="AP16" s="62"/>
      <c r="AQ16" s="62"/>
      <c r="AR16" s="62"/>
      <c r="AS16" s="62"/>
      <c r="AT16" s="62"/>
      <c r="AU16" s="62"/>
      <c r="AV16" s="62"/>
      <c r="AW16" s="112" t="s">
        <v>221</v>
      </c>
      <c r="AX16" s="62"/>
      <c r="AY16" s="62"/>
      <c r="AZ16" s="62"/>
      <c r="BA16" s="62"/>
      <c r="BB16" s="60">
        <v>2465176.0562</v>
      </c>
      <c r="BC16" s="60">
        <v>72880.34440406377</v>
      </c>
    </row>
    <row r="17" spans="1:55" ht="15" customHeight="1">
      <c r="A17" s="114" t="s">
        <v>74</v>
      </c>
      <c r="B17" s="55">
        <v>10000702</v>
      </c>
      <c r="C17" s="15">
        <v>1</v>
      </c>
      <c r="D17" s="15" t="s">
        <v>80</v>
      </c>
      <c r="E17" s="14" t="s">
        <v>172</v>
      </c>
      <c r="F17" s="74" t="s">
        <v>82</v>
      </c>
      <c r="G17" s="15">
        <v>2025</v>
      </c>
      <c r="H17" s="60">
        <v>9116351.6669762731</v>
      </c>
      <c r="I17" s="60">
        <v>12836395.681091802</v>
      </c>
      <c r="J17" s="62"/>
      <c r="K17" s="125" t="s">
        <v>221</v>
      </c>
      <c r="L17" s="61">
        <v>3346569.95</v>
      </c>
      <c r="M17" s="60">
        <v>6285909.5524192629</v>
      </c>
      <c r="N17" s="61">
        <v>134306</v>
      </c>
      <c r="O17" s="61">
        <v>187979.58190836041</v>
      </c>
      <c r="P17" s="60">
        <v>152816.2081749471</v>
      </c>
      <c r="Q17" s="60">
        <v>4958093.7642313102</v>
      </c>
      <c r="R17" s="62"/>
      <c r="S17" s="62"/>
      <c r="T17" s="62"/>
      <c r="U17" s="62"/>
      <c r="V17" s="62"/>
      <c r="W17" s="62"/>
      <c r="X17" s="125" t="s">
        <v>221</v>
      </c>
      <c r="Y17" s="125" t="s">
        <v>221</v>
      </c>
      <c r="Z17" s="62"/>
      <c r="AA17" s="62"/>
      <c r="AB17" s="62"/>
      <c r="AC17" s="62"/>
      <c r="AD17" s="62"/>
      <c r="AE17" s="62"/>
      <c r="AF17" s="64">
        <v>97.01</v>
      </c>
      <c r="AG17" s="62"/>
      <c r="AH17" s="62"/>
      <c r="AI17" s="62"/>
      <c r="AJ17" s="62"/>
      <c r="AK17" s="62"/>
      <c r="AL17" s="62"/>
      <c r="AM17" s="62"/>
      <c r="AN17" s="62"/>
      <c r="AO17" s="62"/>
      <c r="AP17" s="62"/>
      <c r="AQ17" s="62"/>
      <c r="AR17" s="62"/>
      <c r="AS17" s="62"/>
      <c r="AT17" s="62"/>
      <c r="AU17" s="62"/>
      <c r="AV17" s="62"/>
      <c r="AW17" s="112" t="s">
        <v>221</v>
      </c>
      <c r="AX17" s="62"/>
      <c r="AY17" s="62"/>
      <c r="AZ17" s="62"/>
      <c r="BA17" s="62"/>
      <c r="BB17" s="60">
        <v>5731088.6634192625</v>
      </c>
      <c r="BC17" s="60">
        <v>113558.939</v>
      </c>
    </row>
    <row r="18" spans="1:55" s="49" customFormat="1" ht="15" customHeight="1">
      <c r="A18" s="110" t="s">
        <v>56</v>
      </c>
      <c r="B18" s="55">
        <v>10000742</v>
      </c>
      <c r="C18" s="15">
        <v>1</v>
      </c>
      <c r="D18" s="15" t="s">
        <v>80</v>
      </c>
      <c r="E18" s="14" t="s">
        <v>172</v>
      </c>
      <c r="F18" s="118" t="s">
        <v>82</v>
      </c>
      <c r="G18" s="15">
        <v>2025</v>
      </c>
      <c r="H18" s="60">
        <v>8117950.0404021312</v>
      </c>
      <c r="I18" s="60">
        <v>9986828.5202006698</v>
      </c>
      <c r="J18" s="62"/>
      <c r="K18" s="98">
        <v>863879</v>
      </c>
      <c r="L18" s="61">
        <v>3693890.75</v>
      </c>
      <c r="M18" s="60">
        <v>4998655.125529076</v>
      </c>
      <c r="N18" s="61">
        <v>216484.97697574634</v>
      </c>
      <c r="O18" s="61">
        <v>299029.93950379925</v>
      </c>
      <c r="P18" s="60">
        <v>117173.92419044631</v>
      </c>
      <c r="Q18" s="60">
        <v>3801686.4166271561</v>
      </c>
      <c r="R18" s="62"/>
      <c r="S18" s="62"/>
      <c r="T18" s="62"/>
      <c r="U18" s="62"/>
      <c r="V18" s="62"/>
      <c r="W18" s="62"/>
      <c r="X18" s="125" t="s">
        <v>221</v>
      </c>
      <c r="Y18" s="125" t="s">
        <v>221</v>
      </c>
      <c r="Z18" s="62"/>
      <c r="AA18" s="62"/>
      <c r="AB18" s="62"/>
      <c r="AC18" s="62"/>
      <c r="AD18" s="62"/>
      <c r="AE18" s="62"/>
      <c r="AF18" s="64">
        <v>97.01</v>
      </c>
      <c r="AG18" s="62"/>
      <c r="AH18" s="62"/>
      <c r="AI18" s="62"/>
      <c r="AJ18" s="62"/>
      <c r="AK18" s="62"/>
      <c r="AL18" s="62"/>
      <c r="AM18" s="62"/>
      <c r="AN18" s="62"/>
      <c r="AO18" s="62"/>
      <c r="AP18" s="62"/>
      <c r="AQ18" s="62"/>
      <c r="AR18" s="62"/>
      <c r="AS18" s="62"/>
      <c r="AT18" s="62"/>
      <c r="AU18" s="62"/>
      <c r="AV18" s="62"/>
      <c r="AW18" s="112" t="s">
        <v>221</v>
      </c>
      <c r="AX18" s="62"/>
      <c r="AY18" s="62"/>
      <c r="AZ18" s="62"/>
      <c r="BA18" s="62"/>
      <c r="BB18" s="60">
        <v>4546754.2050632779</v>
      </c>
      <c r="BC18" s="60">
        <v>53757.12049161562</v>
      </c>
    </row>
    <row r="19" spans="1:55" ht="15.75" customHeight="1">
      <c r="A19" s="110" t="s">
        <v>225</v>
      </c>
      <c r="B19" s="55">
        <v>10000950</v>
      </c>
      <c r="C19" s="15">
        <v>1</v>
      </c>
      <c r="D19" s="15" t="s">
        <v>80</v>
      </c>
      <c r="E19" s="14" t="s">
        <v>172</v>
      </c>
      <c r="F19" s="74" t="s">
        <v>82</v>
      </c>
      <c r="G19" s="15">
        <v>2025</v>
      </c>
      <c r="H19" s="60">
        <v>1594255.7822222901</v>
      </c>
      <c r="I19" s="60">
        <v>1996304</v>
      </c>
      <c r="J19" s="62"/>
      <c r="K19" s="98">
        <v>222490</v>
      </c>
      <c r="L19" s="61">
        <v>715797.9</v>
      </c>
      <c r="M19" s="60">
        <v>978722.83523598872</v>
      </c>
      <c r="N19" s="61">
        <v>55508.207999999999</v>
      </c>
      <c r="O19" s="61">
        <v>55547.856719999996</v>
      </c>
      <c r="P19" s="60">
        <v>23266.495889719066</v>
      </c>
      <c r="Q19" s="60">
        <v>754877.17935172119</v>
      </c>
      <c r="R19" s="62"/>
      <c r="S19" s="62"/>
      <c r="T19" s="62"/>
      <c r="U19" s="62"/>
      <c r="V19" s="62"/>
      <c r="W19" s="62"/>
      <c r="X19" s="125" t="s">
        <v>221</v>
      </c>
      <c r="Y19" s="125" t="s">
        <v>221</v>
      </c>
      <c r="Z19" s="62"/>
      <c r="AA19" s="62"/>
      <c r="AB19" s="62"/>
      <c r="AC19" s="62"/>
      <c r="AD19" s="62"/>
      <c r="AE19" s="62"/>
      <c r="AF19" s="64">
        <v>97.01</v>
      </c>
      <c r="AG19" s="62"/>
      <c r="AH19" s="62"/>
      <c r="AI19" s="62"/>
      <c r="AJ19" s="62"/>
      <c r="AK19" s="62"/>
      <c r="AL19" s="62"/>
      <c r="AM19" s="62"/>
      <c r="AN19" s="62"/>
      <c r="AO19" s="62"/>
      <c r="AP19" s="62"/>
      <c r="AQ19" s="62"/>
      <c r="AR19" s="62"/>
      <c r="AS19" s="62"/>
      <c r="AT19" s="62"/>
      <c r="AU19" s="62"/>
      <c r="AV19" s="62"/>
      <c r="AW19" s="112" t="s">
        <v>221</v>
      </c>
      <c r="AX19" s="62"/>
      <c r="AY19" s="62"/>
      <c r="AZ19" s="62"/>
      <c r="BA19" s="62"/>
      <c r="BB19" s="60">
        <v>856732.17999999993</v>
      </c>
      <c r="BC19" s="60">
        <v>43704.754999999997</v>
      </c>
    </row>
    <row r="20" spans="1:55" ht="15" customHeight="1">
      <c r="A20" s="114" t="s">
        <v>60</v>
      </c>
      <c r="B20" s="55">
        <v>10001015</v>
      </c>
      <c r="C20" s="15">
        <v>1</v>
      </c>
      <c r="D20" s="15" t="s">
        <v>80</v>
      </c>
      <c r="E20" s="14" t="s">
        <v>172</v>
      </c>
      <c r="F20" s="74" t="s">
        <v>82</v>
      </c>
      <c r="G20" s="15">
        <v>2025</v>
      </c>
      <c r="H20" s="60">
        <v>2084130.0139817933</v>
      </c>
      <c r="I20" s="60">
        <v>2500847.2790947552</v>
      </c>
      <c r="J20" s="62"/>
      <c r="K20" s="98">
        <v>211556</v>
      </c>
      <c r="L20" s="61">
        <v>777952.05</v>
      </c>
      <c r="M20" s="60">
        <v>1004666.2288462371</v>
      </c>
      <c r="N20" s="61">
        <v>48879.833226633964</v>
      </c>
      <c r="O20" s="61">
        <v>68415.016092536534</v>
      </c>
      <c r="P20" s="60">
        <v>34594.924634683739</v>
      </c>
      <c r="Q20" s="60">
        <v>1122425.9661574145</v>
      </c>
      <c r="R20" s="62"/>
      <c r="S20" s="62"/>
      <c r="T20" s="62"/>
      <c r="U20" s="62"/>
      <c r="V20" s="62"/>
      <c r="W20" s="62"/>
      <c r="X20" s="125" t="s">
        <v>221</v>
      </c>
      <c r="Y20" s="125" t="s">
        <v>221</v>
      </c>
      <c r="Z20" s="62"/>
      <c r="AA20" s="62"/>
      <c r="AB20" s="62"/>
      <c r="AC20" s="62"/>
      <c r="AD20" s="62"/>
      <c r="AE20" s="62"/>
      <c r="AF20" s="64">
        <v>97.01</v>
      </c>
      <c r="AG20" s="62"/>
      <c r="AH20" s="62"/>
      <c r="AI20" s="62"/>
      <c r="AJ20" s="62"/>
      <c r="AK20" s="62"/>
      <c r="AL20" s="62"/>
      <c r="AM20" s="62"/>
      <c r="AN20" s="62"/>
      <c r="AO20" s="62"/>
      <c r="AP20" s="62"/>
      <c r="AQ20" s="62"/>
      <c r="AR20" s="62"/>
      <c r="AS20" s="62"/>
      <c r="AT20" s="62"/>
      <c r="AU20" s="62"/>
      <c r="AV20" s="62"/>
      <c r="AW20" s="112" t="s">
        <v>221</v>
      </c>
      <c r="AX20" s="62"/>
      <c r="AY20" s="62"/>
      <c r="AZ20" s="62"/>
      <c r="BA20" s="62"/>
      <c r="BB20" s="60">
        <v>866210.01487209322</v>
      </c>
      <c r="BC20" s="60">
        <v>38961.161162266581</v>
      </c>
    </row>
    <row r="21" spans="1:55" ht="15" customHeight="1">
      <c r="A21" s="117" t="s">
        <v>183</v>
      </c>
      <c r="B21" s="55">
        <v>10001047</v>
      </c>
      <c r="C21" s="15">
        <v>1</v>
      </c>
      <c r="D21" s="15" t="s">
        <v>80</v>
      </c>
      <c r="E21" s="14" t="s">
        <v>172</v>
      </c>
      <c r="F21" s="74" t="s">
        <v>82</v>
      </c>
      <c r="G21" s="15">
        <v>2025</v>
      </c>
      <c r="H21" s="60">
        <v>6622578.5127083734</v>
      </c>
      <c r="I21" s="60">
        <v>8653979.0051675756</v>
      </c>
      <c r="J21" s="62"/>
      <c r="K21" s="98">
        <v>1012613</v>
      </c>
      <c r="L21" s="61">
        <v>2980825.25</v>
      </c>
      <c r="M21" s="60">
        <v>4068852.9612999996</v>
      </c>
      <c r="N21" s="61">
        <v>126183</v>
      </c>
      <c r="O21" s="61">
        <v>192977.72928000003</v>
      </c>
      <c r="P21" s="60">
        <v>96454.069151074669</v>
      </c>
      <c r="Q21" s="60">
        <v>3129434.5312193157</v>
      </c>
      <c r="R21" s="62"/>
      <c r="S21" s="62"/>
      <c r="T21" s="62"/>
      <c r="U21" s="62"/>
      <c r="V21" s="62"/>
      <c r="W21" s="62"/>
      <c r="X21" s="125" t="s">
        <v>221</v>
      </c>
      <c r="Y21" s="125" t="s">
        <v>221</v>
      </c>
      <c r="Z21" s="62"/>
      <c r="AA21" s="62"/>
      <c r="AB21" s="62"/>
      <c r="AC21" s="62"/>
      <c r="AD21" s="62"/>
      <c r="AE21" s="62"/>
      <c r="AF21" s="64">
        <v>97.01</v>
      </c>
      <c r="AG21" s="62"/>
      <c r="AH21" s="62"/>
      <c r="AI21" s="62"/>
      <c r="AJ21" s="62"/>
      <c r="AK21" s="62"/>
      <c r="AL21" s="62"/>
      <c r="AM21" s="62"/>
      <c r="AN21" s="62"/>
      <c r="AO21" s="62"/>
      <c r="AP21" s="62"/>
      <c r="AQ21" s="62"/>
      <c r="AR21" s="62"/>
      <c r="AS21" s="62"/>
      <c r="AT21" s="62"/>
      <c r="AU21" s="62"/>
      <c r="AV21" s="62"/>
      <c r="AW21" s="112" t="s">
        <v>221</v>
      </c>
      <c r="AX21" s="62"/>
      <c r="AY21" s="62"/>
      <c r="AZ21" s="62"/>
      <c r="BA21" s="62"/>
      <c r="BB21" s="60">
        <v>3715831.9587999997</v>
      </c>
      <c r="BC21" s="60">
        <v>35309.752500000002</v>
      </c>
    </row>
    <row r="22" spans="1:55" ht="15" customHeight="1">
      <c r="A22" s="114" t="s">
        <v>226</v>
      </c>
      <c r="B22" s="55">
        <v>10001070</v>
      </c>
      <c r="C22" s="15">
        <v>1</v>
      </c>
      <c r="D22" s="15" t="s">
        <v>80</v>
      </c>
      <c r="E22" s="14" t="s">
        <v>172</v>
      </c>
      <c r="F22" s="74" t="s">
        <v>82</v>
      </c>
      <c r="G22" s="15">
        <v>2025</v>
      </c>
      <c r="H22" s="60">
        <v>3186516.3583180578</v>
      </c>
      <c r="I22" s="60">
        <v>3912075.5761305587</v>
      </c>
      <c r="J22" s="62"/>
      <c r="K22" s="98">
        <v>238503</v>
      </c>
      <c r="L22" s="61">
        <v>1287726.9181741115</v>
      </c>
      <c r="M22" s="60">
        <v>1855173.6564308105</v>
      </c>
      <c r="N22" s="61">
        <v>147785.18</v>
      </c>
      <c r="O22" s="61">
        <v>67658.850746400014</v>
      </c>
      <c r="P22" s="60">
        <v>50290.603110977594</v>
      </c>
      <c r="Q22" s="60">
        <v>1631669.3671558315</v>
      </c>
      <c r="R22" s="62"/>
      <c r="S22" s="62"/>
      <c r="T22" s="62"/>
      <c r="U22" s="62"/>
      <c r="V22" s="62"/>
      <c r="W22" s="62"/>
      <c r="X22" s="125" t="s">
        <v>221</v>
      </c>
      <c r="Y22" s="125" t="s">
        <v>221</v>
      </c>
      <c r="Z22" s="62"/>
      <c r="AA22" s="62"/>
      <c r="AB22" s="62"/>
      <c r="AC22" s="62"/>
      <c r="AD22" s="62"/>
      <c r="AE22" s="62"/>
      <c r="AF22" s="64">
        <v>97.01</v>
      </c>
      <c r="AG22" s="62"/>
      <c r="AH22" s="62"/>
      <c r="AI22" s="62"/>
      <c r="AJ22" s="62"/>
      <c r="AK22" s="62"/>
      <c r="AL22" s="62"/>
      <c r="AM22" s="62"/>
      <c r="AN22" s="62"/>
      <c r="AO22" s="62"/>
      <c r="AP22" s="62"/>
      <c r="AQ22" s="62"/>
      <c r="AR22" s="62"/>
      <c r="AS22" s="62"/>
      <c r="AT22" s="62"/>
      <c r="AU22" s="62"/>
      <c r="AV22" s="62"/>
      <c r="AW22" s="112" t="s">
        <v>221</v>
      </c>
      <c r="AX22" s="62"/>
      <c r="AY22" s="62"/>
      <c r="AZ22" s="62"/>
      <c r="BA22" s="62"/>
      <c r="BB22" s="60">
        <v>1700517.74272</v>
      </c>
      <c r="BC22" s="60">
        <v>0</v>
      </c>
    </row>
    <row r="23" spans="1:55" ht="15" customHeight="1">
      <c r="A23" s="114" t="s">
        <v>65</v>
      </c>
      <c r="B23" s="55">
        <v>10001072</v>
      </c>
      <c r="C23" s="15">
        <v>1</v>
      </c>
      <c r="D23" s="15" t="s">
        <v>80</v>
      </c>
      <c r="E23" s="14" t="s">
        <v>172</v>
      </c>
      <c r="F23" s="74" t="s">
        <v>82</v>
      </c>
      <c r="G23" s="15">
        <v>2025</v>
      </c>
      <c r="H23" s="60">
        <v>9304587.3527650163</v>
      </c>
      <c r="I23" s="60">
        <v>11763966.985881129</v>
      </c>
      <c r="J23" s="62"/>
      <c r="K23" s="98">
        <v>1305520</v>
      </c>
      <c r="L23" s="61">
        <v>2721282.6251207958</v>
      </c>
      <c r="M23" s="60">
        <v>3812497.0516997348</v>
      </c>
      <c r="N23" s="61">
        <v>241747.84018</v>
      </c>
      <c r="O23" s="61">
        <v>338364.13270000002</v>
      </c>
      <c r="P23" s="60">
        <v>174362.86415806011</v>
      </c>
      <c r="Q23" s="60">
        <v>5657171.0541717093</v>
      </c>
      <c r="R23" s="62"/>
      <c r="S23" s="62"/>
      <c r="T23" s="62"/>
      <c r="U23" s="62"/>
      <c r="V23" s="62"/>
      <c r="W23" s="62"/>
      <c r="X23" s="125" t="s">
        <v>221</v>
      </c>
      <c r="Y23" s="125" t="s">
        <v>221</v>
      </c>
      <c r="Z23" s="62"/>
      <c r="AA23" s="62"/>
      <c r="AB23" s="62"/>
      <c r="AC23" s="62"/>
      <c r="AD23" s="62"/>
      <c r="AE23" s="62"/>
      <c r="AF23" s="64">
        <v>97.01</v>
      </c>
      <c r="AG23" s="62"/>
      <c r="AH23" s="62"/>
      <c r="AI23" s="62"/>
      <c r="AJ23" s="62"/>
      <c r="AK23" s="62"/>
      <c r="AL23" s="62"/>
      <c r="AM23" s="62"/>
      <c r="AN23" s="62"/>
      <c r="AO23" s="62"/>
      <c r="AP23" s="62"/>
      <c r="AQ23" s="62"/>
      <c r="AR23" s="62"/>
      <c r="AS23" s="62"/>
      <c r="AT23" s="62"/>
      <c r="AU23" s="62"/>
      <c r="AV23" s="62"/>
      <c r="AW23" s="112" t="s">
        <v>221</v>
      </c>
      <c r="AX23" s="62"/>
      <c r="AY23" s="62"/>
      <c r="AZ23" s="62"/>
      <c r="BA23" s="62"/>
      <c r="BB23" s="60">
        <v>3247825.8440526761</v>
      </c>
      <c r="BC23" s="60">
        <v>120243.43999999999</v>
      </c>
    </row>
    <row r="24" spans="1:55" ht="15" customHeight="1">
      <c r="A24" s="110" t="s">
        <v>62</v>
      </c>
      <c r="B24" s="55">
        <v>10001307</v>
      </c>
      <c r="C24" s="15">
        <v>1</v>
      </c>
      <c r="D24" s="15" t="s">
        <v>80</v>
      </c>
      <c r="E24" s="14" t="s">
        <v>172</v>
      </c>
      <c r="F24" s="74" t="s">
        <v>82</v>
      </c>
      <c r="G24" s="15">
        <v>2025</v>
      </c>
      <c r="H24" s="60">
        <v>2258271.765298293</v>
      </c>
      <c r="I24" s="60">
        <v>2787224.2341010142</v>
      </c>
      <c r="J24" s="62"/>
      <c r="K24" s="125" t="s">
        <v>221</v>
      </c>
      <c r="L24" s="61">
        <v>1348828.75</v>
      </c>
      <c r="M24" s="60">
        <v>1873487.3934080866</v>
      </c>
      <c r="N24" s="61">
        <v>30170</v>
      </c>
      <c r="O24" s="61">
        <v>42228.455359999993</v>
      </c>
      <c r="P24" s="60">
        <v>24087.156146681489</v>
      </c>
      <c r="Q24" s="60">
        <v>781503.35043129476</v>
      </c>
      <c r="R24" s="62"/>
      <c r="S24" s="62"/>
      <c r="T24" s="62"/>
      <c r="U24" s="62"/>
      <c r="V24" s="62"/>
      <c r="W24" s="62"/>
      <c r="X24" s="125" t="s">
        <v>221</v>
      </c>
      <c r="Y24" s="125" t="s">
        <v>221</v>
      </c>
      <c r="Z24" s="62"/>
      <c r="AA24" s="62"/>
      <c r="AB24" s="62"/>
      <c r="AC24" s="62"/>
      <c r="AD24" s="62"/>
      <c r="AE24" s="62"/>
      <c r="AF24" s="64">
        <v>97.01</v>
      </c>
      <c r="AG24" s="62"/>
      <c r="AH24" s="62"/>
      <c r="AI24" s="62"/>
      <c r="AJ24" s="62"/>
      <c r="AK24" s="62"/>
      <c r="AL24" s="62"/>
      <c r="AM24" s="62"/>
      <c r="AN24" s="62"/>
      <c r="AO24" s="62"/>
      <c r="AP24" s="62"/>
      <c r="AQ24" s="62"/>
      <c r="AR24" s="62"/>
      <c r="AS24" s="62"/>
      <c r="AT24" s="62"/>
      <c r="AU24" s="62"/>
      <c r="AV24" s="62"/>
      <c r="AW24" s="112" t="s">
        <v>221</v>
      </c>
      <c r="AX24" s="62"/>
      <c r="AY24" s="62"/>
      <c r="AZ24" s="62"/>
      <c r="BA24" s="62"/>
      <c r="BB24" s="60">
        <v>1757966.3840080868</v>
      </c>
      <c r="BC24" s="60">
        <v>10571.009399999959</v>
      </c>
    </row>
    <row r="25" spans="1:55" ht="15" customHeight="1">
      <c r="A25" s="114" t="s">
        <v>58</v>
      </c>
      <c r="B25" s="55">
        <v>10001311</v>
      </c>
      <c r="C25" s="15">
        <v>1</v>
      </c>
      <c r="D25" s="15" t="s">
        <v>80</v>
      </c>
      <c r="E25" s="14" t="s">
        <v>172</v>
      </c>
      <c r="F25" s="74" t="s">
        <v>82</v>
      </c>
      <c r="G25" s="15">
        <v>2025</v>
      </c>
      <c r="H25" s="60">
        <v>13009950.540391646</v>
      </c>
      <c r="I25" s="60">
        <v>16975351.812478162</v>
      </c>
      <c r="J25" s="62"/>
      <c r="K25" s="98">
        <v>1505685</v>
      </c>
      <c r="L25" s="61">
        <v>5871471.3264796538</v>
      </c>
      <c r="M25" s="60">
        <v>8717480.2174824383</v>
      </c>
      <c r="N25" s="61">
        <v>286735.47608999995</v>
      </c>
      <c r="O25" s="61">
        <v>401331</v>
      </c>
      <c r="P25" s="60">
        <v>189067.0009917455</v>
      </c>
      <c r="Q25" s="60">
        <v>6134244.0689662974</v>
      </c>
      <c r="R25" s="62"/>
      <c r="S25" s="62"/>
      <c r="T25" s="62"/>
      <c r="U25" s="62"/>
      <c r="V25" s="62"/>
      <c r="W25" s="62"/>
      <c r="X25" s="125" t="s">
        <v>221</v>
      </c>
      <c r="Y25" s="125" t="s">
        <v>221</v>
      </c>
      <c r="Z25" s="62"/>
      <c r="AA25" s="62"/>
      <c r="AB25" s="62"/>
      <c r="AC25" s="62"/>
      <c r="AD25" s="62"/>
      <c r="AE25" s="62"/>
      <c r="AF25" s="64">
        <v>97.01</v>
      </c>
      <c r="AG25" s="62"/>
      <c r="AH25" s="62"/>
      <c r="AI25" s="62"/>
      <c r="AJ25" s="62"/>
      <c r="AK25" s="62"/>
      <c r="AL25" s="62"/>
      <c r="AM25" s="62"/>
      <c r="AN25" s="62"/>
      <c r="AO25" s="62"/>
      <c r="AP25" s="62"/>
      <c r="AQ25" s="62"/>
      <c r="AR25" s="62"/>
      <c r="AS25" s="62"/>
      <c r="AT25" s="62"/>
      <c r="AU25" s="62"/>
      <c r="AV25" s="62"/>
      <c r="AW25" s="112" t="s">
        <v>221</v>
      </c>
      <c r="AX25" s="62"/>
      <c r="AY25" s="62"/>
      <c r="AZ25" s="62"/>
      <c r="BA25" s="62"/>
      <c r="BB25" s="60">
        <v>8054294.8000000007</v>
      </c>
      <c r="BC25" s="60">
        <v>16875.286390000001</v>
      </c>
    </row>
    <row r="26" spans="1:55" ht="15" customHeight="1">
      <c r="A26" s="114" t="s">
        <v>63</v>
      </c>
      <c r="B26" s="55">
        <v>10001438</v>
      </c>
      <c r="C26" s="15">
        <v>1</v>
      </c>
      <c r="D26" s="15" t="s">
        <v>80</v>
      </c>
      <c r="E26" s="14" t="s">
        <v>172</v>
      </c>
      <c r="F26" s="74" t="s">
        <v>82</v>
      </c>
      <c r="G26" s="15">
        <v>2025</v>
      </c>
      <c r="H26" s="60">
        <v>8041608.2539749602</v>
      </c>
      <c r="I26" s="60">
        <v>11671888.737919152</v>
      </c>
      <c r="J26" s="62"/>
      <c r="K26" s="98">
        <v>865115</v>
      </c>
      <c r="L26" s="61">
        <v>2952255.5779083529</v>
      </c>
      <c r="M26" s="60">
        <v>5712213.7672959995</v>
      </c>
      <c r="N26" s="61">
        <v>225024.00000000003</v>
      </c>
      <c r="O26" s="61">
        <v>306951.88864695583</v>
      </c>
      <c r="P26" s="60">
        <v>134794.62762572255</v>
      </c>
      <c r="Q26" s="60">
        <v>4373386.8983181762</v>
      </c>
      <c r="R26" s="62"/>
      <c r="S26" s="62"/>
      <c r="T26" s="62"/>
      <c r="U26" s="62"/>
      <c r="V26" s="62"/>
      <c r="W26" s="62"/>
      <c r="X26" s="125" t="s">
        <v>221</v>
      </c>
      <c r="Y26" s="125" t="s">
        <v>221</v>
      </c>
      <c r="Z26" s="62"/>
      <c r="AA26" s="62"/>
      <c r="AB26" s="62"/>
      <c r="AC26" s="62"/>
      <c r="AD26" s="62"/>
      <c r="AE26" s="62"/>
      <c r="AF26" s="64">
        <v>97.01</v>
      </c>
      <c r="AG26" s="62"/>
      <c r="AH26" s="62"/>
      <c r="AI26" s="62"/>
      <c r="AJ26" s="62"/>
      <c r="AK26" s="62"/>
      <c r="AL26" s="62"/>
      <c r="AM26" s="62"/>
      <c r="AN26" s="62"/>
      <c r="AO26" s="62"/>
      <c r="AP26" s="62"/>
      <c r="AQ26" s="62"/>
      <c r="AR26" s="62"/>
      <c r="AS26" s="62"/>
      <c r="AT26" s="62"/>
      <c r="AU26" s="62"/>
      <c r="AV26" s="62"/>
      <c r="AW26" s="112" t="s">
        <v>221</v>
      </c>
      <c r="AX26" s="62"/>
      <c r="AY26" s="62"/>
      <c r="AZ26" s="62"/>
      <c r="BA26" s="62"/>
      <c r="BB26" s="60">
        <v>5292482.0430959994</v>
      </c>
      <c r="BC26" s="60">
        <v>27762.145899999996</v>
      </c>
    </row>
    <row r="27" spans="1:55" ht="15" customHeight="1">
      <c r="A27" s="114" t="s">
        <v>59</v>
      </c>
      <c r="B27" s="55">
        <v>10001494</v>
      </c>
      <c r="C27" s="15">
        <v>1</v>
      </c>
      <c r="D27" s="15" t="s">
        <v>80</v>
      </c>
      <c r="E27" s="14" t="s">
        <v>172</v>
      </c>
      <c r="F27" s="74" t="s">
        <v>82</v>
      </c>
      <c r="G27" s="15">
        <v>2025</v>
      </c>
      <c r="H27" s="60">
        <v>3712160.6066713799</v>
      </c>
      <c r="I27" s="60">
        <v>4919432.123992281</v>
      </c>
      <c r="J27" s="62"/>
      <c r="K27" s="98">
        <v>465031</v>
      </c>
      <c r="L27" s="61">
        <v>1487238.35</v>
      </c>
      <c r="M27" s="60">
        <v>2395445.9055554983</v>
      </c>
      <c r="N27" s="61">
        <v>68576</v>
      </c>
      <c r="O27" s="61">
        <v>95983.310200000007</v>
      </c>
      <c r="P27" s="60">
        <v>58928.430818826571</v>
      </c>
      <c r="Q27" s="60">
        <v>1911922.0982389182</v>
      </c>
      <c r="R27" s="62"/>
      <c r="S27" s="62"/>
      <c r="T27" s="62"/>
      <c r="U27" s="62"/>
      <c r="V27" s="62"/>
      <c r="W27" s="62"/>
      <c r="X27" s="125" t="s">
        <v>221</v>
      </c>
      <c r="Y27" s="125" t="s">
        <v>221</v>
      </c>
      <c r="Z27" s="62"/>
      <c r="AA27" s="62"/>
      <c r="AB27" s="62"/>
      <c r="AC27" s="62"/>
      <c r="AD27" s="62"/>
      <c r="AE27" s="62"/>
      <c r="AF27" s="64">
        <v>97.01</v>
      </c>
      <c r="AG27" s="62"/>
      <c r="AH27" s="62"/>
      <c r="AI27" s="62"/>
      <c r="AJ27" s="62"/>
      <c r="AK27" s="62"/>
      <c r="AL27" s="62"/>
      <c r="AM27" s="62"/>
      <c r="AN27" s="62"/>
      <c r="AO27" s="62"/>
      <c r="AP27" s="62"/>
      <c r="AQ27" s="62"/>
      <c r="AR27" s="62"/>
      <c r="AS27" s="62"/>
      <c r="AT27" s="62"/>
      <c r="AU27" s="62"/>
      <c r="AV27" s="62"/>
      <c r="AW27" s="112" t="s">
        <v>221</v>
      </c>
      <c r="AX27" s="62"/>
      <c r="AY27" s="62"/>
      <c r="AZ27" s="62"/>
      <c r="BA27" s="62"/>
      <c r="BB27" s="60">
        <v>2210300.2637771298</v>
      </c>
      <c r="BC27" s="60">
        <v>4898.2917783683733</v>
      </c>
    </row>
    <row r="28" spans="1:55" ht="15" customHeight="1">
      <c r="A28" s="110" t="s">
        <v>227</v>
      </c>
      <c r="B28" s="55">
        <v>10001509</v>
      </c>
      <c r="C28" s="15">
        <v>1</v>
      </c>
      <c r="D28" s="15" t="s">
        <v>80</v>
      </c>
      <c r="E28" s="14" t="s">
        <v>172</v>
      </c>
      <c r="F28" s="74" t="s">
        <v>82</v>
      </c>
      <c r="G28" s="15">
        <v>2025</v>
      </c>
      <c r="H28" s="60">
        <v>6844225.5452070544</v>
      </c>
      <c r="I28" s="60">
        <v>9570804.7109405901</v>
      </c>
      <c r="J28" s="62"/>
      <c r="K28" s="98">
        <v>434100</v>
      </c>
      <c r="L28" s="61">
        <v>2879949.2068703864</v>
      </c>
      <c r="M28" s="60">
        <v>4923235.2070000004</v>
      </c>
      <c r="N28" s="61">
        <v>178069.17009</v>
      </c>
      <c r="O28" s="61">
        <v>249235.81635000001</v>
      </c>
      <c r="P28" s="60">
        <v>104996.2906568593</v>
      </c>
      <c r="Q28" s="60">
        <v>3406585.3366628494</v>
      </c>
      <c r="R28" s="62"/>
      <c r="S28" s="62"/>
      <c r="T28" s="62"/>
      <c r="U28" s="62"/>
      <c r="V28" s="62"/>
      <c r="W28" s="62"/>
      <c r="X28" s="125" t="s">
        <v>221</v>
      </c>
      <c r="Y28" s="125" t="s">
        <v>221</v>
      </c>
      <c r="Z28" s="62"/>
      <c r="AA28" s="62"/>
      <c r="AB28" s="62"/>
      <c r="AC28" s="62"/>
      <c r="AD28" s="62"/>
      <c r="AE28" s="62"/>
      <c r="AF28" s="64">
        <v>97.01</v>
      </c>
      <c r="AG28" s="62"/>
      <c r="AH28" s="62"/>
      <c r="AI28" s="62"/>
      <c r="AJ28" s="62"/>
      <c r="AK28" s="62"/>
      <c r="AL28" s="62"/>
      <c r="AM28" s="62"/>
      <c r="AN28" s="62"/>
      <c r="AO28" s="62"/>
      <c r="AP28" s="62"/>
      <c r="AQ28" s="62"/>
      <c r="AR28" s="62"/>
      <c r="AS28" s="62"/>
      <c r="AT28" s="62"/>
      <c r="AU28" s="62"/>
      <c r="AV28" s="62"/>
      <c r="AW28" s="112" t="s">
        <v>221</v>
      </c>
      <c r="AX28" s="62"/>
      <c r="AY28" s="62"/>
      <c r="AZ28" s="62"/>
      <c r="BA28" s="62"/>
      <c r="BB28" s="60">
        <v>4446275</v>
      </c>
      <c r="BC28" s="60">
        <v>150000</v>
      </c>
    </row>
    <row r="29" spans="1:55" ht="15" customHeight="1">
      <c r="A29" s="114" t="s">
        <v>76</v>
      </c>
      <c r="B29" s="55">
        <v>10001527</v>
      </c>
      <c r="C29" s="15">
        <v>1</v>
      </c>
      <c r="D29" s="15" t="s">
        <v>80</v>
      </c>
      <c r="E29" s="14" t="s">
        <v>172</v>
      </c>
      <c r="F29" s="74" t="s">
        <v>82</v>
      </c>
      <c r="G29" s="15">
        <v>2025</v>
      </c>
      <c r="H29" s="60">
        <v>5901928.5382038662</v>
      </c>
      <c r="I29" s="60">
        <v>7030889.8370090146</v>
      </c>
      <c r="J29" s="62"/>
      <c r="K29" s="98">
        <v>182759</v>
      </c>
      <c r="L29" s="61">
        <v>2857485.85</v>
      </c>
      <c r="M29" s="60">
        <v>3430067.9229020155</v>
      </c>
      <c r="N29" s="61">
        <v>162093.00000000003</v>
      </c>
      <c r="O29" s="61">
        <v>171304.10431643881</v>
      </c>
      <c r="P29" s="60">
        <v>80633.932172580113</v>
      </c>
      <c r="Q29" s="60">
        <v>2616153.0970107014</v>
      </c>
      <c r="R29" s="62"/>
      <c r="S29" s="62"/>
      <c r="T29" s="62"/>
      <c r="U29" s="62"/>
      <c r="V29" s="62"/>
      <c r="W29" s="62"/>
      <c r="X29" s="125" t="s">
        <v>221</v>
      </c>
      <c r="Y29" s="125" t="s">
        <v>221</v>
      </c>
      <c r="Z29" s="62"/>
      <c r="AA29" s="62"/>
      <c r="AB29" s="62"/>
      <c r="AC29" s="62"/>
      <c r="AD29" s="62"/>
      <c r="AE29" s="62"/>
      <c r="AF29" s="64">
        <v>97.01</v>
      </c>
      <c r="AG29" s="62"/>
      <c r="AH29" s="62"/>
      <c r="AI29" s="62"/>
      <c r="AJ29" s="62"/>
      <c r="AK29" s="62"/>
      <c r="AL29" s="62"/>
      <c r="AM29" s="62"/>
      <c r="AN29" s="62"/>
      <c r="AO29" s="62"/>
      <c r="AP29" s="62"/>
      <c r="AQ29" s="62"/>
      <c r="AR29" s="62"/>
      <c r="AS29" s="62"/>
      <c r="AT29" s="62"/>
      <c r="AU29" s="62"/>
      <c r="AV29" s="62"/>
      <c r="AW29" s="112" t="s">
        <v>221</v>
      </c>
      <c r="AX29" s="62"/>
      <c r="AY29" s="62"/>
      <c r="AZ29" s="62"/>
      <c r="BA29" s="62"/>
      <c r="BB29" s="60">
        <v>3077913.9561405997</v>
      </c>
      <c r="BC29" s="60">
        <v>67436.111561415571</v>
      </c>
    </row>
    <row r="30" spans="1:55" ht="15" customHeight="1">
      <c r="A30" s="114" t="s">
        <v>66</v>
      </c>
      <c r="B30" s="55">
        <v>10001588</v>
      </c>
      <c r="C30" s="15">
        <v>1</v>
      </c>
      <c r="D30" s="15" t="s">
        <v>80</v>
      </c>
      <c r="E30" s="14" t="s">
        <v>172</v>
      </c>
      <c r="F30" s="74" t="s">
        <v>82</v>
      </c>
      <c r="G30" s="15">
        <v>2025</v>
      </c>
      <c r="H30" s="60">
        <v>2609837.8354443246</v>
      </c>
      <c r="I30" s="60">
        <v>3519680.8072468424</v>
      </c>
      <c r="J30" s="62"/>
      <c r="K30" s="98">
        <v>330716</v>
      </c>
      <c r="L30" s="61">
        <v>1094777.7086254957</v>
      </c>
      <c r="M30" s="60">
        <v>1658329.053448</v>
      </c>
      <c r="N30" s="61">
        <v>34649</v>
      </c>
      <c r="O30" s="61">
        <v>72805.906934986982</v>
      </c>
      <c r="P30" s="60">
        <v>40127.296853587373</v>
      </c>
      <c r="Q30" s="60">
        <v>1301922.7651393013</v>
      </c>
      <c r="R30" s="62"/>
      <c r="S30" s="62"/>
      <c r="T30" s="62"/>
      <c r="U30" s="62"/>
      <c r="V30" s="62"/>
      <c r="W30" s="62"/>
      <c r="X30" s="125" t="s">
        <v>221</v>
      </c>
      <c r="Y30" s="125" t="s">
        <v>221</v>
      </c>
      <c r="Z30" s="62"/>
      <c r="AA30" s="62"/>
      <c r="AB30" s="62"/>
      <c r="AC30" s="62"/>
      <c r="AD30" s="62"/>
      <c r="AE30" s="62"/>
      <c r="AF30" s="64">
        <v>97.01</v>
      </c>
      <c r="AG30" s="62"/>
      <c r="AH30" s="62"/>
      <c r="AI30" s="62"/>
      <c r="AJ30" s="62"/>
      <c r="AK30" s="62"/>
      <c r="AL30" s="62"/>
      <c r="AM30" s="62"/>
      <c r="AN30" s="62"/>
      <c r="AO30" s="62"/>
      <c r="AP30" s="62"/>
      <c r="AQ30" s="62"/>
      <c r="AR30" s="62"/>
      <c r="AS30" s="62"/>
      <c r="AT30" s="62"/>
      <c r="AU30" s="62"/>
      <c r="AV30" s="62"/>
      <c r="AW30" s="112" t="s">
        <v>221</v>
      </c>
      <c r="AX30" s="62"/>
      <c r="AY30" s="62"/>
      <c r="AZ30" s="62"/>
      <c r="BA30" s="62"/>
      <c r="BB30" s="60">
        <v>1502820.0836479999</v>
      </c>
      <c r="BC30" s="60">
        <v>29101.269800000002</v>
      </c>
    </row>
    <row r="31" spans="1:55" ht="15" customHeight="1">
      <c r="A31" s="110" t="s">
        <v>228</v>
      </c>
      <c r="B31" s="55">
        <v>10001615</v>
      </c>
      <c r="C31" s="15">
        <v>1</v>
      </c>
      <c r="D31" s="15" t="s">
        <v>80</v>
      </c>
      <c r="E31" s="14" t="s">
        <v>172</v>
      </c>
      <c r="F31" s="74" t="s">
        <v>82</v>
      </c>
      <c r="G31" s="15">
        <v>2025</v>
      </c>
      <c r="H31" s="60">
        <v>3085608.3902159687</v>
      </c>
      <c r="I31" s="60">
        <v>4177734.7253213311</v>
      </c>
      <c r="J31" s="62"/>
      <c r="K31" s="125" t="s">
        <v>221</v>
      </c>
      <c r="L31" s="61">
        <v>1636731.3</v>
      </c>
      <c r="M31" s="60">
        <v>2468319.5932599725</v>
      </c>
      <c r="N31" s="61">
        <v>66795</v>
      </c>
      <c r="O31" s="61">
        <v>93490.791982730763</v>
      </c>
      <c r="P31" s="60">
        <v>38374.398529999999</v>
      </c>
      <c r="Q31" s="60">
        <v>1245050.3014699998</v>
      </c>
      <c r="R31" s="62"/>
      <c r="S31" s="62"/>
      <c r="T31" s="62"/>
      <c r="U31" s="62"/>
      <c r="V31" s="62"/>
      <c r="W31" s="62"/>
      <c r="X31" s="125" t="s">
        <v>221</v>
      </c>
      <c r="Y31" s="125" t="s">
        <v>221</v>
      </c>
      <c r="Z31" s="62"/>
      <c r="AA31" s="62"/>
      <c r="AB31" s="62"/>
      <c r="AC31" s="62"/>
      <c r="AD31" s="62"/>
      <c r="AE31" s="62"/>
      <c r="AF31" s="64">
        <v>97.01</v>
      </c>
      <c r="AG31" s="62"/>
      <c r="AH31" s="62"/>
      <c r="AI31" s="62"/>
      <c r="AJ31" s="62"/>
      <c r="AK31" s="62"/>
      <c r="AL31" s="62"/>
      <c r="AM31" s="62"/>
      <c r="AN31" s="62"/>
      <c r="AO31" s="62"/>
      <c r="AP31" s="62"/>
      <c r="AQ31" s="62"/>
      <c r="AR31" s="62"/>
      <c r="AS31" s="62"/>
      <c r="AT31" s="62"/>
      <c r="AU31" s="62"/>
      <c r="AV31" s="62"/>
      <c r="AW31" s="112" t="s">
        <v>221</v>
      </c>
      <c r="AX31" s="62"/>
      <c r="AY31" s="62"/>
      <c r="AZ31" s="62"/>
      <c r="BA31" s="62"/>
      <c r="BB31" s="60">
        <v>2307944.2799999998</v>
      </c>
      <c r="BC31" s="60">
        <v>9644</v>
      </c>
    </row>
    <row r="32" spans="1:55" ht="15" customHeight="1">
      <c r="A32" s="114" t="s">
        <v>229</v>
      </c>
      <c r="B32" s="55">
        <v>10001628</v>
      </c>
      <c r="C32" s="15">
        <v>1</v>
      </c>
      <c r="D32" s="15" t="s">
        <v>80</v>
      </c>
      <c r="E32" s="14" t="s">
        <v>172</v>
      </c>
      <c r="F32" s="74" t="s">
        <v>82</v>
      </c>
      <c r="G32" s="15">
        <v>2025</v>
      </c>
      <c r="H32" s="60">
        <v>4530968.9345371639</v>
      </c>
      <c r="I32" s="60">
        <v>6416238.9815121684</v>
      </c>
      <c r="J32" s="62"/>
      <c r="K32" s="125" t="s">
        <v>221</v>
      </c>
      <c r="L32" s="61">
        <v>2450775</v>
      </c>
      <c r="M32" s="60">
        <v>3846624.2206412489</v>
      </c>
      <c r="N32" s="61">
        <v>134313</v>
      </c>
      <c r="O32" s="61">
        <v>187991.53510956495</v>
      </c>
      <c r="P32" s="60">
        <v>55095.212425312755</v>
      </c>
      <c r="Q32" s="60">
        <v>1787554.0325684249</v>
      </c>
      <c r="R32" s="62"/>
      <c r="S32" s="62"/>
      <c r="T32" s="62"/>
      <c r="U32" s="62"/>
      <c r="V32" s="62"/>
      <c r="W32" s="62"/>
      <c r="X32" s="125" t="s">
        <v>221</v>
      </c>
      <c r="Y32" s="125" t="s">
        <v>221</v>
      </c>
      <c r="Z32" s="62"/>
      <c r="AA32" s="62"/>
      <c r="AB32" s="62"/>
      <c r="AC32" s="62"/>
      <c r="AD32" s="62"/>
      <c r="AE32" s="62"/>
      <c r="AF32" s="64">
        <v>97.01</v>
      </c>
      <c r="AG32" s="62"/>
      <c r="AH32" s="62"/>
      <c r="AI32" s="62"/>
      <c r="AJ32" s="62"/>
      <c r="AK32" s="62"/>
      <c r="AL32" s="62"/>
      <c r="AM32" s="62"/>
      <c r="AN32" s="62"/>
      <c r="AO32" s="62"/>
      <c r="AP32" s="62"/>
      <c r="AQ32" s="62"/>
      <c r="AR32" s="62"/>
      <c r="AS32" s="62"/>
      <c r="AT32" s="62"/>
      <c r="AU32" s="62"/>
      <c r="AV32" s="62"/>
      <c r="AW32" s="112" t="s">
        <v>221</v>
      </c>
      <c r="AX32" s="62"/>
      <c r="AY32" s="62"/>
      <c r="AZ32" s="62"/>
      <c r="BA32" s="62"/>
      <c r="BB32" s="60">
        <v>3586836.9234453449</v>
      </c>
      <c r="BC32" s="60">
        <v>38478.067051360238</v>
      </c>
    </row>
    <row r="33" spans="1:56" ht="15" customHeight="1">
      <c r="A33" s="110" t="s">
        <v>64</v>
      </c>
      <c r="B33" s="55">
        <v>10001697</v>
      </c>
      <c r="C33" s="15">
        <v>1</v>
      </c>
      <c r="D33" s="15" t="s">
        <v>80</v>
      </c>
      <c r="E33" s="14" t="s">
        <v>172</v>
      </c>
      <c r="F33" s="74" t="s">
        <v>82</v>
      </c>
      <c r="G33" s="15">
        <v>2025</v>
      </c>
      <c r="H33" s="60">
        <v>8474963.3685557507</v>
      </c>
      <c r="I33" s="60">
        <v>12751908.519098526</v>
      </c>
      <c r="J33" s="62"/>
      <c r="K33" s="98">
        <v>650718</v>
      </c>
      <c r="L33" s="61">
        <v>3411635.912519333</v>
      </c>
      <c r="M33" s="60">
        <v>6754094.2783759981</v>
      </c>
      <c r="N33" s="61">
        <v>288690.93999999994</v>
      </c>
      <c r="O33" s="61">
        <v>484819.47271679726</v>
      </c>
      <c r="P33" s="60">
        <v>134105.33370837543</v>
      </c>
      <c r="Q33" s="60">
        <v>4351022.8839630438</v>
      </c>
      <c r="R33" s="62"/>
      <c r="S33" s="62"/>
      <c r="T33" s="62"/>
      <c r="U33" s="62"/>
      <c r="V33" s="62"/>
      <c r="W33" s="62"/>
      <c r="X33" s="125" t="s">
        <v>221</v>
      </c>
      <c r="Y33" s="125" t="s">
        <v>221</v>
      </c>
      <c r="Z33" s="62"/>
      <c r="AA33" s="62"/>
      <c r="AB33" s="62"/>
      <c r="AC33" s="62"/>
      <c r="AD33" s="62"/>
      <c r="AE33" s="62"/>
      <c r="AF33" s="64">
        <v>97.01</v>
      </c>
      <c r="AG33" s="62"/>
      <c r="AH33" s="62"/>
      <c r="AI33" s="62"/>
      <c r="AJ33" s="62"/>
      <c r="AK33" s="62"/>
      <c r="AL33" s="62"/>
      <c r="AM33" s="62"/>
      <c r="AN33" s="62"/>
      <c r="AO33" s="62"/>
      <c r="AP33" s="62"/>
      <c r="AQ33" s="62"/>
      <c r="AR33" s="62"/>
      <c r="AS33" s="62"/>
      <c r="AT33" s="62"/>
      <c r="AU33" s="62"/>
      <c r="AV33" s="62"/>
      <c r="AW33" s="112" t="s">
        <v>221</v>
      </c>
      <c r="AX33" s="62"/>
      <c r="AY33" s="62"/>
      <c r="AZ33" s="62"/>
      <c r="BA33" s="62"/>
      <c r="BB33" s="60">
        <v>6288422.9185759993</v>
      </c>
      <c r="BC33" s="60">
        <v>54226.159800000001</v>
      </c>
    </row>
    <row r="34" spans="1:56" ht="15" customHeight="1">
      <c r="A34" s="114" t="s">
        <v>230</v>
      </c>
      <c r="B34" s="55">
        <v>10001722</v>
      </c>
      <c r="C34" s="15">
        <v>1</v>
      </c>
      <c r="D34" s="15" t="s">
        <v>80</v>
      </c>
      <c r="E34" s="14" t="s">
        <v>172</v>
      </c>
      <c r="F34" s="74" t="s">
        <v>82</v>
      </c>
      <c r="G34" s="15">
        <v>2025</v>
      </c>
      <c r="H34" s="60">
        <v>767734.28383147682</v>
      </c>
      <c r="I34" s="60">
        <v>883050.36752610607</v>
      </c>
      <c r="J34" s="62"/>
      <c r="K34" s="98">
        <v>40705</v>
      </c>
      <c r="L34" s="61">
        <v>320699.75</v>
      </c>
      <c r="M34" s="60">
        <v>397898.54978762555</v>
      </c>
      <c r="N34" s="61">
        <v>18316.903459922261</v>
      </c>
      <c r="O34" s="61">
        <v>25637.387901176273</v>
      </c>
      <c r="P34" s="60">
        <v>11839.983856301287</v>
      </c>
      <c r="Q34" s="60">
        <v>384146.09829424345</v>
      </c>
      <c r="R34" s="62"/>
      <c r="S34" s="62"/>
      <c r="T34" s="62"/>
      <c r="U34" s="62"/>
      <c r="V34" s="62"/>
      <c r="W34" s="62"/>
      <c r="X34" s="125" t="s">
        <v>221</v>
      </c>
      <c r="Y34" s="125" t="s">
        <v>221</v>
      </c>
      <c r="Z34" s="62"/>
      <c r="AA34" s="62"/>
      <c r="AB34" s="62"/>
      <c r="AC34" s="62"/>
      <c r="AD34" s="62"/>
      <c r="AE34" s="62"/>
      <c r="AF34" s="64">
        <v>97.01</v>
      </c>
      <c r="AG34" s="62"/>
      <c r="AH34" s="62"/>
      <c r="AI34" s="62"/>
      <c r="AJ34" s="62"/>
      <c r="AK34" s="62"/>
      <c r="AL34" s="62"/>
      <c r="AM34" s="62"/>
      <c r="AN34" s="62"/>
      <c r="AO34" s="62"/>
      <c r="AP34" s="62"/>
      <c r="AQ34" s="62"/>
      <c r="AR34" s="62"/>
      <c r="AS34" s="62"/>
      <c r="AT34" s="62"/>
      <c r="AU34" s="62"/>
      <c r="AV34" s="62"/>
      <c r="AW34" s="112" t="s">
        <v>221</v>
      </c>
      <c r="AX34" s="62"/>
      <c r="AY34" s="62"/>
      <c r="AZ34" s="62"/>
      <c r="BA34" s="62"/>
      <c r="BB34" s="60">
        <v>361422.6924</v>
      </c>
      <c r="BC34" s="60">
        <v>28.081835580476827</v>
      </c>
    </row>
    <row r="35" spans="1:56" s="116" customFormat="1" ht="15" customHeight="1">
      <c r="A35" s="117" t="s">
        <v>44</v>
      </c>
      <c r="B35" s="55">
        <v>10001738</v>
      </c>
      <c r="C35" s="57">
        <v>1</v>
      </c>
      <c r="D35" s="57" t="s">
        <v>80</v>
      </c>
      <c r="E35" s="58" t="s">
        <v>172</v>
      </c>
      <c r="F35" s="58" t="s">
        <v>10</v>
      </c>
      <c r="G35" s="57">
        <v>2025</v>
      </c>
      <c r="H35" s="60">
        <v>24060363.081638157</v>
      </c>
      <c r="I35" s="60">
        <v>31843273.067357276</v>
      </c>
      <c r="J35" s="96"/>
      <c r="K35" s="98">
        <v>3774223</v>
      </c>
      <c r="L35" s="61">
        <v>10142140.98</v>
      </c>
      <c r="M35" s="60">
        <v>15276642.332666524</v>
      </c>
      <c r="N35" s="61">
        <v>759629</v>
      </c>
      <c r="O35" s="61">
        <v>634065.35428000009</v>
      </c>
      <c r="P35" s="61">
        <v>449954.2251300473</v>
      </c>
      <c r="Q35" s="61">
        <v>11911425.586134993</v>
      </c>
      <c r="R35" s="96"/>
      <c r="S35" s="96"/>
      <c r="T35" s="96"/>
      <c r="U35" s="96"/>
      <c r="V35" s="96"/>
      <c r="W35" s="96"/>
      <c r="X35" s="125" t="s">
        <v>221</v>
      </c>
      <c r="Y35" s="125" t="s">
        <v>221</v>
      </c>
      <c r="Z35" s="62"/>
      <c r="AA35" s="62"/>
      <c r="AB35" s="96"/>
      <c r="AC35" s="96"/>
      <c r="AD35" s="96"/>
      <c r="AE35" s="96"/>
      <c r="AF35" s="64">
        <v>96.36</v>
      </c>
      <c r="AG35" s="96"/>
      <c r="AH35" s="96"/>
      <c r="AI35" s="96"/>
      <c r="AJ35" s="96"/>
      <c r="AK35" s="96"/>
      <c r="AL35" s="96"/>
      <c r="AM35" s="96"/>
      <c r="AN35" s="96"/>
      <c r="AO35" s="96"/>
      <c r="AP35" s="96"/>
      <c r="AQ35" s="96"/>
      <c r="AR35" s="96"/>
      <c r="AS35" s="96"/>
      <c r="AT35" s="96"/>
      <c r="AU35" s="96"/>
      <c r="AV35" s="62"/>
      <c r="AW35" s="119" t="s">
        <v>221</v>
      </c>
      <c r="AX35" s="62"/>
      <c r="AY35" s="96"/>
      <c r="AZ35" s="96"/>
      <c r="BA35" s="96"/>
      <c r="BB35" s="60">
        <v>13053868.102910001</v>
      </c>
      <c r="BC35" s="60">
        <v>292462.68710650934</v>
      </c>
      <c r="BD35" s="115"/>
    </row>
    <row r="36" spans="1:56" ht="15" customHeight="1">
      <c r="A36" s="114" t="s">
        <v>67</v>
      </c>
      <c r="B36" s="55">
        <v>10001912</v>
      </c>
      <c r="C36" s="15">
        <v>1</v>
      </c>
      <c r="D36" s="15" t="s">
        <v>80</v>
      </c>
      <c r="E36" s="14" t="s">
        <v>172</v>
      </c>
      <c r="F36" s="74" t="s">
        <v>82</v>
      </c>
      <c r="G36" s="15">
        <v>2025</v>
      </c>
      <c r="H36" s="60">
        <v>10594706.975443449</v>
      </c>
      <c r="I36" s="60">
        <v>13986980.00760057</v>
      </c>
      <c r="J36" s="62"/>
      <c r="K36" s="98">
        <v>1024318</v>
      </c>
      <c r="L36" s="61">
        <v>5366755.2125108503</v>
      </c>
      <c r="M36" s="60">
        <v>7914631.9200659255</v>
      </c>
      <c r="N36" s="61">
        <v>349530.80966579996</v>
      </c>
      <c r="O36" s="61">
        <v>489223</v>
      </c>
      <c r="P36" s="60">
        <v>138465.50946325433</v>
      </c>
      <c r="Q36" s="60">
        <v>4492487.9842910711</v>
      </c>
      <c r="R36" s="62"/>
      <c r="S36" s="62"/>
      <c r="T36" s="62"/>
      <c r="U36" s="62"/>
      <c r="V36" s="62"/>
      <c r="W36" s="62"/>
      <c r="X36" s="125" t="s">
        <v>221</v>
      </c>
      <c r="Y36" s="125" t="s">
        <v>221</v>
      </c>
      <c r="Z36" s="62"/>
      <c r="AA36" s="62"/>
      <c r="AB36" s="62"/>
      <c r="AC36" s="62"/>
      <c r="AD36" s="62"/>
      <c r="AE36" s="62"/>
      <c r="AF36" s="64">
        <v>97.01</v>
      </c>
      <c r="AG36" s="62"/>
      <c r="AH36" s="62"/>
      <c r="AI36" s="62"/>
      <c r="AJ36" s="62"/>
      <c r="AK36" s="62"/>
      <c r="AL36" s="62"/>
      <c r="AM36" s="62"/>
      <c r="AN36" s="62"/>
      <c r="AO36" s="62"/>
      <c r="AP36" s="62"/>
      <c r="AQ36" s="62"/>
      <c r="AR36" s="62"/>
      <c r="AS36" s="62"/>
      <c r="AT36" s="62"/>
      <c r="AU36" s="62"/>
      <c r="AV36" s="62"/>
      <c r="AW36" s="112" t="s">
        <v>221</v>
      </c>
      <c r="AX36" s="62"/>
      <c r="AY36" s="62"/>
      <c r="AZ36" s="62"/>
      <c r="BA36" s="62"/>
      <c r="BB36" s="60">
        <v>5486906.5300659249</v>
      </c>
      <c r="BC36" s="60">
        <v>1919960.19</v>
      </c>
    </row>
    <row r="37" spans="1:56" s="116" customFormat="1" ht="15" customHeight="1">
      <c r="A37" s="67" t="s">
        <v>47</v>
      </c>
      <c r="B37" s="55">
        <v>10003230</v>
      </c>
      <c r="C37" s="57">
        <v>1</v>
      </c>
      <c r="D37" s="57" t="s">
        <v>80</v>
      </c>
      <c r="E37" s="58" t="s">
        <v>172</v>
      </c>
      <c r="F37" s="58" t="s">
        <v>10</v>
      </c>
      <c r="G37" s="57">
        <v>2025</v>
      </c>
      <c r="H37" s="60">
        <v>10607623.114950456</v>
      </c>
      <c r="I37" s="60">
        <v>16352001.054817386</v>
      </c>
      <c r="J37" s="96"/>
      <c r="K37" s="98">
        <v>2109351</v>
      </c>
      <c r="L37" s="61">
        <v>3736608</v>
      </c>
      <c r="M37" s="60">
        <v>7064352.5754350014</v>
      </c>
      <c r="N37" s="61">
        <v>230853</v>
      </c>
      <c r="O37" s="61">
        <v>310138.86239999998</v>
      </c>
      <c r="P37" s="61">
        <v>362116.44839999976</v>
      </c>
      <c r="Q37" s="61">
        <v>5796326.5515999999</v>
      </c>
      <c r="R37" s="96"/>
      <c r="S37" s="96"/>
      <c r="T37" s="96"/>
      <c r="U37" s="96"/>
      <c r="V37" s="96"/>
      <c r="W37" s="96"/>
      <c r="X37" s="125" t="s">
        <v>221</v>
      </c>
      <c r="Y37" s="125" t="s">
        <v>221</v>
      </c>
      <c r="Z37" s="62"/>
      <c r="AA37" s="62"/>
      <c r="AB37" s="96"/>
      <c r="AC37" s="96"/>
      <c r="AD37" s="96"/>
      <c r="AE37" s="96"/>
      <c r="AF37" s="64">
        <v>94.12</v>
      </c>
      <c r="AG37" s="96"/>
      <c r="AH37" s="96"/>
      <c r="AI37" s="96"/>
      <c r="AJ37" s="96"/>
      <c r="AK37" s="96"/>
      <c r="AL37" s="96"/>
      <c r="AM37" s="96"/>
      <c r="AN37" s="96"/>
      <c r="AO37" s="96"/>
      <c r="AP37" s="96"/>
      <c r="AQ37" s="96"/>
      <c r="AR37" s="96"/>
      <c r="AS37" s="96"/>
      <c r="AT37" s="96"/>
      <c r="AU37" s="96"/>
      <c r="AV37" s="62"/>
      <c r="AW37" s="119" t="s">
        <v>221</v>
      </c>
      <c r="AX37" s="62"/>
      <c r="AY37" s="96"/>
      <c r="AZ37" s="96"/>
      <c r="BA37" s="96"/>
      <c r="BB37" s="60">
        <v>7392883.5366000012</v>
      </c>
      <c r="BC37" s="60">
        <v>5857.9278350000004</v>
      </c>
      <c r="BD37" s="115"/>
    </row>
    <row r="38" spans="1:56" s="116" customFormat="1" ht="15" customHeight="1">
      <c r="A38" s="117" t="s">
        <v>231</v>
      </c>
      <c r="B38" s="55">
        <v>10003619</v>
      </c>
      <c r="C38" s="57">
        <v>1</v>
      </c>
      <c r="D38" s="15" t="s">
        <v>80</v>
      </c>
      <c r="E38" s="58" t="s">
        <v>172</v>
      </c>
      <c r="F38" s="59" t="s">
        <v>82</v>
      </c>
      <c r="G38" s="15">
        <v>2025</v>
      </c>
      <c r="H38" s="60">
        <v>2576067.156928909</v>
      </c>
      <c r="I38" s="60">
        <v>5976589.0477634883</v>
      </c>
      <c r="J38" s="96"/>
      <c r="K38" s="98">
        <v>231103</v>
      </c>
      <c r="L38" s="61">
        <v>1192587.9202679172</v>
      </c>
      <c r="M38" s="60">
        <v>2731272.4948551487</v>
      </c>
      <c r="N38" s="61">
        <v>72585.908150000003</v>
      </c>
      <c r="O38" s="61">
        <v>101595</v>
      </c>
      <c r="P38" s="61">
        <v>36642.296261096577</v>
      </c>
      <c r="Q38" s="61">
        <v>1188852.5619695582</v>
      </c>
      <c r="R38" s="96"/>
      <c r="S38" s="96"/>
      <c r="T38" s="96"/>
      <c r="U38" s="96"/>
      <c r="V38" s="96"/>
      <c r="W38" s="96"/>
      <c r="X38" s="125" t="s">
        <v>221</v>
      </c>
      <c r="Y38" s="125" t="s">
        <v>221</v>
      </c>
      <c r="Z38" s="62"/>
      <c r="AA38" s="62"/>
      <c r="AB38" s="96"/>
      <c r="AC38" s="96"/>
      <c r="AD38" s="96"/>
      <c r="AE38" s="96"/>
      <c r="AF38" s="64">
        <v>97.01</v>
      </c>
      <c r="AG38" s="96"/>
      <c r="AH38" s="96"/>
      <c r="AI38" s="96"/>
      <c r="AJ38" s="96"/>
      <c r="AK38" s="96"/>
      <c r="AL38" s="96"/>
      <c r="AM38" s="96"/>
      <c r="AN38" s="96"/>
      <c r="AO38" s="96"/>
      <c r="AP38" s="96"/>
      <c r="AQ38" s="96"/>
      <c r="AR38" s="96"/>
      <c r="AS38" s="96"/>
      <c r="AT38" s="96"/>
      <c r="AU38" s="96"/>
      <c r="AV38" s="62"/>
      <c r="AW38" s="119" t="s">
        <v>221</v>
      </c>
      <c r="AX38" s="62"/>
      <c r="AY38" s="96"/>
      <c r="AZ38" s="96"/>
      <c r="BA38" s="96"/>
      <c r="BB38" s="60">
        <v>2452322.781442076</v>
      </c>
      <c r="BC38" s="60">
        <v>149593.05741307291</v>
      </c>
    </row>
    <row r="39" spans="1:56" s="116" customFormat="1" ht="15" customHeight="1">
      <c r="A39" s="117" t="s">
        <v>45</v>
      </c>
      <c r="B39" s="55">
        <v>10003748</v>
      </c>
      <c r="C39" s="57">
        <v>1</v>
      </c>
      <c r="D39" s="57" t="s">
        <v>80</v>
      </c>
      <c r="E39" s="58" t="s">
        <v>172</v>
      </c>
      <c r="F39" s="58" t="s">
        <v>10</v>
      </c>
      <c r="G39" s="57">
        <v>2025</v>
      </c>
      <c r="H39" s="60">
        <v>23242970.323601298</v>
      </c>
      <c r="I39" s="60">
        <v>32340602.7500147</v>
      </c>
      <c r="J39" s="96"/>
      <c r="K39" s="98">
        <v>6938808</v>
      </c>
      <c r="L39" s="61">
        <v>10533651</v>
      </c>
      <c r="M39" s="60">
        <v>13386421.223509211</v>
      </c>
      <c r="N39" s="61">
        <v>614188</v>
      </c>
      <c r="O39" s="61">
        <v>816010</v>
      </c>
      <c r="P39" s="61">
        <v>769311.42849655077</v>
      </c>
      <c r="Q39" s="61">
        <v>10661764.775018316</v>
      </c>
      <c r="R39" s="96"/>
      <c r="S39" s="96"/>
      <c r="T39" s="96"/>
      <c r="U39" s="96"/>
      <c r="V39" s="96"/>
      <c r="W39" s="96"/>
      <c r="X39" s="125" t="s">
        <v>221</v>
      </c>
      <c r="Y39" s="125" t="s">
        <v>221</v>
      </c>
      <c r="Z39" s="62"/>
      <c r="AA39" s="62"/>
      <c r="AB39" s="96"/>
      <c r="AC39" s="96"/>
      <c r="AD39" s="96"/>
      <c r="AE39" s="96"/>
      <c r="AF39" s="64">
        <v>93.27</v>
      </c>
      <c r="AG39" s="96"/>
      <c r="AH39" s="96"/>
      <c r="AI39" s="96"/>
      <c r="AJ39" s="96"/>
      <c r="AK39" s="96"/>
      <c r="AL39" s="96"/>
      <c r="AM39" s="96"/>
      <c r="AN39" s="96"/>
      <c r="AO39" s="96"/>
      <c r="AP39" s="96"/>
      <c r="AQ39" s="96"/>
      <c r="AR39" s="96"/>
      <c r="AS39" s="96"/>
      <c r="AT39" s="96"/>
      <c r="AU39" s="96"/>
      <c r="AV39" s="62"/>
      <c r="AW39" s="119" t="s">
        <v>221</v>
      </c>
      <c r="AX39" s="62"/>
      <c r="AY39" s="96"/>
      <c r="AZ39" s="96"/>
      <c r="BA39" s="96"/>
      <c r="BB39" s="60">
        <v>14813102.286431598</v>
      </c>
      <c r="BC39" s="60">
        <v>26275.005484337802</v>
      </c>
      <c r="BD39" s="115"/>
    </row>
    <row r="40" spans="1:56" ht="15" customHeight="1">
      <c r="A40" s="114" t="s">
        <v>46</v>
      </c>
      <c r="B40" s="55">
        <v>10007735</v>
      </c>
      <c r="C40" s="15">
        <v>1</v>
      </c>
      <c r="D40" s="15" t="s">
        <v>80</v>
      </c>
      <c r="E40" s="14" t="s">
        <v>172</v>
      </c>
      <c r="F40" s="14" t="s">
        <v>10</v>
      </c>
      <c r="G40" s="15">
        <v>2025</v>
      </c>
      <c r="H40" s="60">
        <v>11104491.8124322</v>
      </c>
      <c r="I40" s="60">
        <v>15724675.507528314</v>
      </c>
      <c r="J40" s="62"/>
      <c r="K40" s="98">
        <v>1017534</v>
      </c>
      <c r="L40" s="61">
        <v>3663597</v>
      </c>
      <c r="M40" s="60">
        <v>7190456.749416328</v>
      </c>
      <c r="N40" s="61">
        <v>286954.32</v>
      </c>
      <c r="O40" s="61">
        <v>396144</v>
      </c>
      <c r="P40" s="60">
        <v>582809.9988398375</v>
      </c>
      <c r="Q40" s="60">
        <v>6162676.0988434637</v>
      </c>
      <c r="R40" s="62"/>
      <c r="S40" s="62"/>
      <c r="T40" s="62"/>
      <c r="U40" s="62"/>
      <c r="V40" s="62"/>
      <c r="W40" s="62"/>
      <c r="X40" s="125" t="s">
        <v>221</v>
      </c>
      <c r="Y40" s="125" t="s">
        <v>221</v>
      </c>
      <c r="Z40" s="62"/>
      <c r="AA40" s="62"/>
      <c r="AB40" s="62"/>
      <c r="AC40" s="62"/>
      <c r="AD40" s="62"/>
      <c r="AE40" s="62"/>
      <c r="AF40" s="64">
        <v>91.36</v>
      </c>
      <c r="AG40" s="62"/>
      <c r="AH40" s="62"/>
      <c r="AI40" s="62"/>
      <c r="AJ40" s="62"/>
      <c r="AK40" s="62"/>
      <c r="AL40" s="62"/>
      <c r="AM40" s="62"/>
      <c r="AN40" s="62"/>
      <c r="AO40" s="62"/>
      <c r="AP40" s="62"/>
      <c r="AQ40" s="62"/>
      <c r="AR40" s="62"/>
      <c r="AS40" s="62"/>
      <c r="AT40" s="62"/>
      <c r="AU40" s="62"/>
      <c r="AV40" s="62"/>
      <c r="AW40" s="112" t="s">
        <v>221</v>
      </c>
      <c r="AX40" s="62"/>
      <c r="AY40" s="62"/>
      <c r="AZ40" s="62"/>
      <c r="BA40" s="62"/>
      <c r="BB40" s="60">
        <v>7470482.5410970002</v>
      </c>
      <c r="BC40" s="60">
        <v>6771</v>
      </c>
      <c r="BD40" s="115"/>
    </row>
    <row r="42" spans="1:56" ht="16.5" customHeight="1">
      <c r="A42" s="113"/>
      <c r="B42" s="9"/>
      <c r="D42" s="103"/>
      <c r="E42" s="93"/>
      <c r="G42" s="9"/>
      <c r="H42" s="93"/>
      <c r="AH42" s="113"/>
      <c r="AI42" s="120"/>
      <c r="AJ42" s="121"/>
      <c r="AN42" s="122"/>
      <c r="AR42" s="123"/>
      <c r="BB42" s="124"/>
    </row>
    <row r="43" spans="1:56">
      <c r="A43" s="113"/>
      <c r="B43" s="9"/>
      <c r="D43" s="103"/>
      <c r="E43" s="93"/>
      <c r="G43" s="9"/>
      <c r="H43" s="93"/>
      <c r="AH43" s="113"/>
      <c r="AI43" s="120"/>
      <c r="AJ43" s="121"/>
      <c r="AN43" s="122"/>
      <c r="AR43" s="123"/>
      <c r="BB43" s="124"/>
    </row>
    <row r="44" spans="1:56">
      <c r="A44" s="113"/>
      <c r="B44" s="9"/>
      <c r="D44" s="103"/>
      <c r="E44" s="93"/>
      <c r="G44" s="9"/>
      <c r="H44" s="93"/>
      <c r="AH44" s="113"/>
      <c r="AI44" s="120"/>
      <c r="AJ44" s="121"/>
      <c r="AN44" s="122"/>
      <c r="AR44" s="123"/>
      <c r="BB44" s="124"/>
    </row>
    <row r="45" spans="1:56">
      <c r="A45" s="113"/>
      <c r="B45" s="9"/>
      <c r="D45" s="103"/>
      <c r="E45" s="93"/>
      <c r="G45" s="9"/>
      <c r="H45" s="93"/>
      <c r="AH45" s="113"/>
      <c r="AI45" s="120"/>
      <c r="AJ45" s="121"/>
      <c r="AN45" s="122"/>
      <c r="AR45" s="123"/>
      <c r="BB45" s="124"/>
    </row>
    <row r="46" spans="1:56">
      <c r="A46" s="113"/>
      <c r="B46" s="9"/>
      <c r="D46" s="103"/>
      <c r="E46" s="93"/>
      <c r="G46" s="9"/>
      <c r="H46" s="93"/>
      <c r="AH46" s="113"/>
      <c r="AI46" s="120"/>
      <c r="AJ46" s="121"/>
      <c r="AN46" s="122"/>
      <c r="AR46" s="123"/>
      <c r="BB46" s="124"/>
    </row>
    <row r="47" spans="1:56">
      <c r="A47" s="113"/>
      <c r="B47" s="9"/>
      <c r="D47" s="103"/>
      <c r="E47" s="93"/>
      <c r="G47" s="9"/>
      <c r="H47" s="93"/>
      <c r="AH47" s="113"/>
      <c r="AI47" s="120"/>
      <c r="AJ47" s="121"/>
      <c r="AN47" s="122"/>
      <c r="AR47" s="123"/>
      <c r="BB47" s="124"/>
    </row>
    <row r="48" spans="1:56">
      <c r="A48" s="113"/>
      <c r="B48" s="9"/>
      <c r="D48" s="103"/>
      <c r="E48" s="93"/>
      <c r="G48" s="9"/>
      <c r="H48" s="93"/>
      <c r="AH48" s="113"/>
      <c r="AI48" s="120"/>
      <c r="AJ48" s="121"/>
      <c r="AN48" s="122"/>
      <c r="AR48" s="123"/>
      <c r="BB48" s="124"/>
    </row>
    <row r="49" spans="1:54" ht="15.75">
      <c r="A49" s="126" t="s">
        <v>232</v>
      </c>
      <c r="B49" s="9"/>
      <c r="D49" s="103"/>
      <c r="E49" s="93"/>
      <c r="G49" s="9"/>
      <c r="H49" s="93"/>
      <c r="AH49" s="113"/>
      <c r="AI49" s="120"/>
      <c r="AJ49" s="121"/>
      <c r="AN49" s="122"/>
      <c r="AR49" s="123"/>
      <c r="BB49" s="124"/>
    </row>
    <row r="50" spans="1:54">
      <c r="A50" s="127" t="s">
        <v>240</v>
      </c>
      <c r="B50" s="9"/>
      <c r="D50" s="103"/>
      <c r="E50" s="93"/>
      <c r="G50" s="9"/>
      <c r="H50" s="93"/>
      <c r="AH50" s="113"/>
      <c r="AI50" s="120"/>
      <c r="AJ50" s="121"/>
      <c r="AN50" s="122"/>
      <c r="AR50" s="123"/>
      <c r="BB50" s="124"/>
    </row>
    <row r="51" spans="1:54">
      <c r="A51" s="127" t="s">
        <v>233</v>
      </c>
      <c r="B51" s="9"/>
      <c r="D51" s="103"/>
      <c r="E51" s="93"/>
      <c r="G51" s="9"/>
      <c r="H51" s="93"/>
      <c r="AH51" s="113"/>
      <c r="AI51" s="120"/>
      <c r="AJ51" s="121"/>
      <c r="AN51" s="122"/>
      <c r="AR51" s="123"/>
      <c r="BB51" s="124"/>
    </row>
    <row r="52" spans="1:54">
      <c r="A52" s="127" t="s">
        <v>241</v>
      </c>
      <c r="B52" s="9"/>
      <c r="D52" s="103"/>
      <c r="E52" s="93"/>
      <c r="G52" s="9"/>
      <c r="H52" s="93"/>
      <c r="AH52" s="113"/>
      <c r="AI52" s="120"/>
      <c r="AJ52" s="121"/>
      <c r="AN52" s="122"/>
      <c r="AR52" s="123"/>
      <c r="BB52" s="124"/>
    </row>
    <row r="53" spans="1:54">
      <c r="A53" s="127" t="s">
        <v>234</v>
      </c>
      <c r="B53" s="9"/>
      <c r="D53" s="103"/>
      <c r="E53" s="93"/>
      <c r="G53" s="9"/>
      <c r="H53" s="93"/>
      <c r="AH53" s="113"/>
      <c r="AI53" s="120"/>
      <c r="AJ53" s="121"/>
      <c r="AN53" s="122"/>
      <c r="AR53" s="123"/>
      <c r="BB53" s="124"/>
    </row>
    <row r="54" spans="1:54">
      <c r="A54" s="113"/>
      <c r="B54" s="9"/>
      <c r="D54" s="103"/>
      <c r="E54" s="93"/>
      <c r="G54" s="9"/>
      <c r="H54" s="93"/>
      <c r="AH54" s="113"/>
      <c r="AI54" s="120"/>
      <c r="AJ54" s="121"/>
      <c r="AN54" s="122"/>
      <c r="AR54" s="123"/>
      <c r="BB54" s="124"/>
    </row>
    <row r="55" spans="1:54" ht="15.75">
      <c r="A55" s="126" t="s">
        <v>235</v>
      </c>
      <c r="B55" s="9"/>
      <c r="D55" s="103"/>
      <c r="E55" s="93"/>
      <c r="G55" s="9"/>
      <c r="H55" s="93"/>
      <c r="AH55" s="113"/>
      <c r="AI55" s="120"/>
      <c r="AJ55" s="121"/>
      <c r="AN55" s="122"/>
      <c r="AR55" s="123"/>
      <c r="BB55" s="124"/>
    </row>
    <row r="56" spans="1:54">
      <c r="A56" s="128" t="s">
        <v>236</v>
      </c>
      <c r="B56" s="9"/>
      <c r="D56" s="103"/>
      <c r="E56" s="93"/>
      <c r="G56" s="9"/>
      <c r="H56" s="93"/>
      <c r="AH56" s="113"/>
      <c r="AI56" s="120"/>
      <c r="AJ56" s="121"/>
      <c r="AN56" s="122"/>
      <c r="AR56" s="123"/>
      <c r="BB56" s="124"/>
    </row>
    <row r="57" spans="1:54">
      <c r="A57" s="127"/>
      <c r="B57" s="9"/>
      <c r="D57" s="103"/>
      <c r="E57" s="93"/>
      <c r="G57" s="9"/>
      <c r="H57" s="93"/>
      <c r="AH57" s="113"/>
      <c r="AI57" s="120"/>
      <c r="AJ57" s="121"/>
      <c r="AN57" s="122"/>
      <c r="AR57" s="123"/>
      <c r="BB57" s="124"/>
    </row>
    <row r="58" spans="1:54">
      <c r="A58" s="127" t="s">
        <v>237</v>
      </c>
      <c r="B58" s="9"/>
      <c r="D58" s="103"/>
      <c r="E58" s="93"/>
      <c r="G58" s="9"/>
      <c r="H58" s="93"/>
      <c r="AH58" s="113"/>
      <c r="AI58" s="120"/>
      <c r="AJ58" s="121"/>
      <c r="AN58" s="122"/>
      <c r="AR58" s="123"/>
      <c r="BB58" s="124"/>
    </row>
    <row r="59" spans="1:54">
      <c r="A59" s="127" t="s">
        <v>238</v>
      </c>
      <c r="B59" s="9"/>
      <c r="D59" s="103"/>
      <c r="E59" s="93"/>
      <c r="G59" s="9"/>
      <c r="H59" s="93"/>
      <c r="AH59" s="113"/>
      <c r="AI59" s="120"/>
      <c r="AJ59" s="121"/>
      <c r="AN59" s="122"/>
      <c r="AR59" s="123"/>
      <c r="BB59" s="124"/>
    </row>
    <row r="60" spans="1:54">
      <c r="A60" s="127"/>
      <c r="B60" s="9"/>
      <c r="D60" s="103"/>
      <c r="E60" s="93"/>
      <c r="G60" s="9"/>
      <c r="H60" s="93"/>
      <c r="AH60" s="113"/>
      <c r="AI60" s="120"/>
      <c r="AJ60" s="121"/>
      <c r="AN60" s="122"/>
      <c r="AR60" s="123"/>
      <c r="BB60" s="124"/>
    </row>
    <row r="61" spans="1:54">
      <c r="A61" s="128" t="s">
        <v>239</v>
      </c>
      <c r="B61" s="9"/>
      <c r="D61" s="103"/>
      <c r="E61" s="93"/>
      <c r="G61" s="9"/>
      <c r="H61" s="93"/>
      <c r="AH61" s="113"/>
      <c r="AI61" s="120"/>
      <c r="AJ61" s="121"/>
      <c r="AN61" s="122"/>
      <c r="AR61" s="123"/>
      <c r="BB61" s="124"/>
    </row>
    <row r="62" spans="1:54">
      <c r="A62" s="113"/>
      <c r="B62" s="9"/>
      <c r="D62" s="103"/>
      <c r="E62" s="93"/>
      <c r="G62" s="9"/>
      <c r="H62" s="93"/>
      <c r="AH62" s="113"/>
      <c r="AI62" s="120"/>
      <c r="AJ62" s="121"/>
      <c r="AN62" s="122"/>
      <c r="AR62" s="123"/>
      <c r="BB62" s="124"/>
    </row>
    <row r="63" spans="1:54">
      <c r="A63" s="113"/>
      <c r="B63" s="9"/>
      <c r="D63" s="103"/>
      <c r="E63" s="93"/>
      <c r="G63" s="9"/>
      <c r="H63" s="93"/>
      <c r="AH63" s="113"/>
      <c r="AI63" s="120"/>
      <c r="AJ63" s="121"/>
      <c r="AN63" s="122"/>
      <c r="AR63" s="123"/>
      <c r="BB63" s="124"/>
    </row>
    <row r="64" spans="1:54">
      <c r="A64" s="113"/>
      <c r="B64" s="9"/>
      <c r="D64" s="103"/>
      <c r="E64" s="93"/>
      <c r="G64" s="9"/>
      <c r="H64" s="93"/>
      <c r="AH64" s="113"/>
      <c r="AI64" s="120"/>
      <c r="AJ64" s="121"/>
      <c r="AN64" s="122"/>
      <c r="AR64" s="123"/>
      <c r="BB64" s="124"/>
    </row>
    <row r="65" spans="1:54">
      <c r="A65" s="113"/>
      <c r="B65" s="9"/>
      <c r="D65" s="103"/>
      <c r="E65" s="93"/>
      <c r="G65" s="9"/>
      <c r="H65" s="93"/>
      <c r="AH65" s="113"/>
      <c r="AI65" s="120"/>
      <c r="AJ65" s="121"/>
      <c r="AN65" s="122"/>
      <c r="AR65" s="123"/>
      <c r="BB65" s="124"/>
    </row>
    <row r="66" spans="1:54">
      <c r="A66" s="113"/>
      <c r="B66" s="9"/>
      <c r="D66" s="103"/>
      <c r="E66" s="93"/>
      <c r="G66" s="9"/>
      <c r="H66" s="93"/>
      <c r="AH66" s="113"/>
      <c r="AI66" s="120"/>
      <c r="AJ66" s="121"/>
      <c r="AN66" s="122"/>
      <c r="AR66" s="123"/>
      <c r="BB66" s="124"/>
    </row>
    <row r="67" spans="1:54">
      <c r="A67" s="113"/>
      <c r="B67" s="9"/>
      <c r="D67" s="103"/>
      <c r="E67" s="93"/>
      <c r="G67" s="9"/>
      <c r="H67" s="93"/>
      <c r="AH67" s="113"/>
      <c r="AI67" s="120"/>
      <c r="AJ67" s="121"/>
      <c r="AN67" s="122"/>
      <c r="AR67" s="123"/>
      <c r="BB67" s="124"/>
    </row>
    <row r="68" spans="1:54">
      <c r="A68" s="113"/>
      <c r="B68" s="9"/>
      <c r="D68" s="103"/>
      <c r="E68" s="93"/>
      <c r="G68" s="9"/>
      <c r="H68" s="93"/>
      <c r="AH68" s="113"/>
      <c r="AI68" s="120"/>
      <c r="AJ68" s="121"/>
      <c r="AN68" s="122"/>
      <c r="AR68" s="123"/>
      <c r="BB68" s="124"/>
    </row>
    <row r="69" spans="1:54">
      <c r="A69" s="113"/>
      <c r="B69" s="9"/>
      <c r="D69" s="103"/>
      <c r="E69" s="93"/>
      <c r="G69" s="9"/>
      <c r="H69" s="93"/>
      <c r="AH69" s="113"/>
      <c r="AI69" s="120"/>
      <c r="AJ69" s="121"/>
      <c r="AN69" s="122"/>
      <c r="AR69" s="123"/>
      <c r="BB69" s="124"/>
    </row>
    <row r="70" spans="1:54">
      <c r="A70" s="113"/>
      <c r="B70" s="9"/>
      <c r="D70" s="103"/>
      <c r="E70" s="93"/>
      <c r="G70" s="9"/>
      <c r="H70" s="93"/>
      <c r="AH70" s="113"/>
      <c r="AI70" s="120"/>
      <c r="AJ70" s="121"/>
      <c r="AN70" s="122"/>
      <c r="AR70" s="123"/>
      <c r="BB70" s="124"/>
    </row>
    <row r="71" spans="1:54">
      <c r="A71" s="113"/>
      <c r="B71" s="9"/>
      <c r="D71" s="103"/>
      <c r="E71" s="93"/>
      <c r="G71" s="9"/>
      <c r="H71" s="93"/>
      <c r="AH71" s="113"/>
      <c r="AI71" s="120"/>
      <c r="AJ71" s="121"/>
      <c r="AN71" s="122"/>
      <c r="AR71" s="123"/>
      <c r="BB71" s="124"/>
    </row>
    <row r="72" spans="1:54">
      <c r="A72" s="113"/>
      <c r="B72" s="9"/>
      <c r="D72" s="103"/>
      <c r="E72" s="93"/>
      <c r="G72" s="9"/>
      <c r="H72" s="93"/>
      <c r="AH72" s="113"/>
      <c r="AI72" s="120"/>
      <c r="AJ72" s="121"/>
      <c r="AN72" s="122"/>
      <c r="AR72" s="123"/>
      <c r="BB72" s="124"/>
    </row>
    <row r="73" spans="1:54">
      <c r="A73" s="113"/>
      <c r="B73" s="9"/>
      <c r="D73" s="103"/>
      <c r="E73" s="93"/>
      <c r="G73" s="9"/>
      <c r="H73" s="93"/>
      <c r="AH73" s="113"/>
      <c r="AI73" s="120"/>
      <c r="AJ73" s="121"/>
      <c r="AN73" s="122"/>
      <c r="AR73" s="123"/>
      <c r="BB73" s="124"/>
    </row>
    <row r="74" spans="1:54">
      <c r="A74" s="113"/>
      <c r="B74" s="9"/>
      <c r="D74" s="103"/>
      <c r="E74" s="93"/>
      <c r="G74" s="9"/>
      <c r="H74" s="93"/>
      <c r="AH74" s="113"/>
      <c r="AI74" s="120"/>
      <c r="AJ74" s="121"/>
      <c r="AN74" s="122"/>
      <c r="AR74" s="123"/>
      <c r="BB74" s="124"/>
    </row>
    <row r="75" spans="1:54">
      <c r="A75" s="113"/>
      <c r="B75" s="9"/>
      <c r="D75" s="103"/>
      <c r="E75" s="93"/>
      <c r="G75" s="9"/>
      <c r="H75" s="93"/>
      <c r="AH75" s="113"/>
      <c r="AI75" s="120"/>
      <c r="AJ75" s="121"/>
      <c r="AN75" s="122"/>
      <c r="AR75" s="123"/>
      <c r="BB75" s="124"/>
    </row>
    <row r="76" spans="1:54">
      <c r="A76" s="113"/>
      <c r="B76" s="9"/>
      <c r="D76" s="103"/>
      <c r="E76" s="93"/>
      <c r="G76" s="9"/>
      <c r="H76" s="93"/>
      <c r="AH76" s="113"/>
      <c r="AI76" s="120"/>
      <c r="AJ76" s="121"/>
      <c r="AN76" s="122"/>
      <c r="AR76" s="123"/>
      <c r="BB76" s="124"/>
    </row>
    <row r="77" spans="1:54">
      <c r="A77" s="113"/>
      <c r="B77" s="9"/>
      <c r="D77" s="103"/>
      <c r="E77" s="93"/>
      <c r="G77" s="9"/>
      <c r="H77" s="93"/>
      <c r="AH77" s="113"/>
      <c r="AI77" s="120"/>
      <c r="AJ77" s="121"/>
      <c r="AN77" s="122"/>
      <c r="AR77" s="123"/>
      <c r="BB77" s="124"/>
    </row>
    <row r="78" spans="1:54">
      <c r="A78" s="113"/>
      <c r="B78" s="9"/>
      <c r="D78" s="103"/>
      <c r="E78" s="93"/>
      <c r="G78" s="9"/>
      <c r="H78" s="93"/>
      <c r="AH78" s="113"/>
      <c r="AI78" s="120"/>
      <c r="AJ78" s="121"/>
      <c r="AN78" s="122"/>
      <c r="AR78" s="123"/>
      <c r="BB78" s="124"/>
    </row>
    <row r="79" spans="1:54">
      <c r="A79" s="113"/>
      <c r="B79" s="9"/>
      <c r="D79" s="103"/>
      <c r="E79" s="93"/>
      <c r="G79" s="9"/>
      <c r="H79" s="93"/>
      <c r="AH79" s="113"/>
      <c r="AI79" s="120"/>
      <c r="AJ79" s="121"/>
      <c r="AN79" s="122"/>
      <c r="AR79" s="123"/>
      <c r="BB79" s="124"/>
    </row>
  </sheetData>
  <sheetProtection algorithmName="SHA-512" hashValue="tOX0hKQV3xflCEVCrR6B8VVeqTKF1T5hAWK6ExlSPOhLiTdUiWpnHXQ8dYF2gXiuHjbiElZ6LtWbhywi5pageQ==" saltValue="ojuu+U1UHBoEmipcwDBJSg==" spinCount="100000" sheet="1" objects="1" scenarios="1"/>
  <dataValidations count="3">
    <dataValidation type="whole" errorStyle="information" allowBlank="1" showInputMessage="1" showErrorMessage="1" errorTitle="Eingabe der Betriebsnummer" error="Nur Zahlen zwischen 10000000 und  10009999 erlaubt." sqref="B4" xr:uid="{6ECBCCCD-F709-47B5-A83B-A7F4E0364C1B}">
      <formula1>10000000</formula1>
      <formula2>10009999</formula2>
    </dataValidation>
    <dataValidation type="whole" allowBlank="1" showInputMessage="1" showErrorMessage="1" promptTitle="Betriebsnummer" prompt="Geben Sie hier ihre achtstellige Betriebsnummer ein. z. B. 10XXXXXX" sqref="B5:B8 B10:B16 B18:B35 B37:B40" xr:uid="{9396493D-D365-4DA4-B891-79A31CCCD149}">
      <formula1>10000000</formula1>
      <formula2>11999999</formula2>
    </dataValidation>
    <dataValidation type="whole" allowBlank="1" showInputMessage="1" showErrorMessage="1" promptTitle="Betriebsnummer" prompt="Geben Sie hier ihre achtstellige Betriebsnummer ein. z. B. 1200XXXX" sqref="B5 B8 B11:B12 B16:B17 B20 B22:B23 B27 B25 B34 B29:B30 B37 B40" xr:uid="{38DBFD6D-3AF6-46C4-898F-6B6875DEE6E1}">
      <formula1>12000000</formula1>
      <formula2>12009999</formula2>
    </dataValidation>
  </dataValidations>
  <pageMargins left="0.7" right="0.7" top="0.78740157499999996" bottom="0.78740157499999996" header="0.3" footer="0.3"/>
  <pageSetup paperSize="9" scale="1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D9082-4368-4C26-8937-B5F1A0733644}">
  <sheetPr>
    <tabColor theme="6" tint="0.39997558519241921"/>
  </sheetPr>
  <dimension ref="A1:AV65"/>
  <sheetViews>
    <sheetView zoomScale="80" zoomScaleNormal="80" workbookViewId="0">
      <pane xSplit="4" ySplit="1" topLeftCell="F2" activePane="bottomRight" state="frozen"/>
      <selection activeCell="AA5" sqref="AA5:AB5"/>
      <selection pane="topRight" activeCell="AA5" sqref="AA5:AB5"/>
      <selection pane="bottomLeft" activeCell="AA5" sqref="AA5:AB5"/>
      <selection pane="bottomRight" activeCell="A2" sqref="A2"/>
    </sheetView>
  </sheetViews>
  <sheetFormatPr baseColWidth="10" defaultColWidth="11.42578125" defaultRowHeight="15"/>
  <cols>
    <col min="1" max="1" width="58.28515625" style="10" customWidth="1"/>
    <col min="2" max="2" width="18.5703125" style="93" customWidth="1"/>
    <col min="3" max="3" width="13.85546875" style="93" customWidth="1"/>
    <col min="4" max="4" width="20.7109375" style="93" customWidth="1"/>
    <col min="5" max="5" width="33.28515625" style="9" customWidth="1"/>
    <col min="6" max="6" width="28.5703125" style="9" customWidth="1"/>
    <col min="7" max="7" width="10.85546875" style="93" customWidth="1"/>
    <col min="8" max="11" width="27.7109375" style="11" customWidth="1"/>
    <col min="12" max="12" width="31.42578125" style="11" customWidth="1"/>
    <col min="13" max="15" width="27.7109375" style="11" customWidth="1"/>
    <col min="16" max="16" width="27" style="11" customWidth="1"/>
    <col min="17" max="40" width="27.7109375" style="11" customWidth="1"/>
    <col min="41" max="41" width="25.7109375" style="11" customWidth="1"/>
    <col min="42" max="47" width="27.7109375" style="11" customWidth="1"/>
    <col min="48" max="48" width="11.42578125" style="11" customWidth="1"/>
    <col min="49" max="16384" width="11.42578125" style="11"/>
  </cols>
  <sheetData>
    <row r="1" spans="1:48" customFormat="1" ht="18.75">
      <c r="A1" s="6" t="s">
        <v>124</v>
      </c>
      <c r="B1" s="6"/>
      <c r="C1" s="6"/>
      <c r="D1" s="6"/>
      <c r="E1" s="6"/>
      <c r="F1" s="6"/>
      <c r="G1" s="6"/>
      <c r="H1" s="3">
        <v>1</v>
      </c>
      <c r="I1" s="3">
        <v>1</v>
      </c>
      <c r="J1" s="53"/>
      <c r="K1" s="3">
        <v>3</v>
      </c>
      <c r="L1" s="3">
        <v>3</v>
      </c>
      <c r="M1" s="3">
        <v>3</v>
      </c>
      <c r="N1" s="3">
        <v>3</v>
      </c>
      <c r="O1" s="3">
        <v>4</v>
      </c>
      <c r="P1" s="3">
        <v>4</v>
      </c>
      <c r="Q1" s="3">
        <v>5</v>
      </c>
      <c r="R1" s="3">
        <v>5</v>
      </c>
      <c r="S1" s="3">
        <v>6</v>
      </c>
      <c r="T1" s="3">
        <v>6</v>
      </c>
      <c r="U1" s="3">
        <v>6</v>
      </c>
      <c r="V1" s="3">
        <v>6</v>
      </c>
      <c r="W1" s="3">
        <v>6</v>
      </c>
      <c r="X1" s="3">
        <v>6</v>
      </c>
      <c r="Y1" s="3">
        <v>6</v>
      </c>
      <c r="Z1" s="3">
        <v>7</v>
      </c>
      <c r="AA1" s="3">
        <v>7</v>
      </c>
      <c r="AB1" s="3">
        <v>7</v>
      </c>
      <c r="AC1" s="3">
        <v>7</v>
      </c>
      <c r="AD1" s="3">
        <v>7</v>
      </c>
      <c r="AE1" s="3">
        <v>7</v>
      </c>
      <c r="AF1" s="3">
        <v>7</v>
      </c>
      <c r="AG1" s="3">
        <v>7</v>
      </c>
      <c r="AH1" s="3">
        <v>7</v>
      </c>
      <c r="AI1" s="3">
        <v>7</v>
      </c>
      <c r="AJ1" s="3">
        <v>7</v>
      </c>
      <c r="AK1" s="3">
        <v>7</v>
      </c>
      <c r="AL1" s="3">
        <v>7</v>
      </c>
      <c r="AM1" s="3">
        <v>7</v>
      </c>
      <c r="AN1" s="3">
        <v>7</v>
      </c>
      <c r="AO1" s="3">
        <v>7</v>
      </c>
      <c r="AP1" s="3">
        <v>7</v>
      </c>
      <c r="AQ1" s="3">
        <v>7</v>
      </c>
      <c r="AR1" s="3">
        <v>7</v>
      </c>
      <c r="AS1" s="3">
        <v>7</v>
      </c>
      <c r="AT1" s="3">
        <v>9</v>
      </c>
      <c r="AU1" s="3">
        <v>15</v>
      </c>
    </row>
    <row r="2" spans="1:48" customFormat="1" ht="101.25" customHeight="1">
      <c r="A2" s="8" t="s">
        <v>1</v>
      </c>
      <c r="B2" s="7" t="s">
        <v>2</v>
      </c>
      <c r="C2" s="7" t="s">
        <v>3</v>
      </c>
      <c r="D2" s="7" t="s">
        <v>4</v>
      </c>
      <c r="E2" s="7" t="s">
        <v>5</v>
      </c>
      <c r="F2" s="7" t="s">
        <v>6</v>
      </c>
      <c r="G2" s="7" t="s">
        <v>7</v>
      </c>
      <c r="H2" s="8" t="s">
        <v>125</v>
      </c>
      <c r="I2" s="8" t="s">
        <v>126</v>
      </c>
      <c r="J2" s="8" t="s">
        <v>127</v>
      </c>
      <c r="K2" s="8" t="s">
        <v>128</v>
      </c>
      <c r="L2" s="8" t="s">
        <v>129</v>
      </c>
      <c r="M2" s="8" t="s">
        <v>130</v>
      </c>
      <c r="N2" s="8" t="s">
        <v>131</v>
      </c>
      <c r="O2" s="8" t="s">
        <v>132</v>
      </c>
      <c r="P2" s="8" t="s">
        <v>133</v>
      </c>
      <c r="Q2" s="8" t="s">
        <v>134</v>
      </c>
      <c r="R2" s="8" t="s">
        <v>135</v>
      </c>
      <c r="S2" s="8" t="s">
        <v>136</v>
      </c>
      <c r="T2" s="8" t="s">
        <v>137</v>
      </c>
      <c r="U2" s="8" t="s">
        <v>138</v>
      </c>
      <c r="V2" s="8" t="s">
        <v>139</v>
      </c>
      <c r="W2" s="8" t="s">
        <v>140</v>
      </c>
      <c r="X2" s="8" t="s">
        <v>141</v>
      </c>
      <c r="Y2" s="8" t="s">
        <v>142</v>
      </c>
      <c r="Z2" s="8" t="s">
        <v>143</v>
      </c>
      <c r="AA2" s="8" t="s">
        <v>144</v>
      </c>
      <c r="AB2" s="8" t="s">
        <v>145</v>
      </c>
      <c r="AC2" s="8" t="s">
        <v>146</v>
      </c>
      <c r="AD2" s="8" t="s">
        <v>147</v>
      </c>
      <c r="AE2" s="8" t="s">
        <v>148</v>
      </c>
      <c r="AF2" s="8" t="s">
        <v>149</v>
      </c>
      <c r="AG2" s="8" t="s">
        <v>150</v>
      </c>
      <c r="AH2" s="8" t="s">
        <v>151</v>
      </c>
      <c r="AI2" s="8" t="s">
        <v>152</v>
      </c>
      <c r="AJ2" s="8" t="s">
        <v>153</v>
      </c>
      <c r="AK2" s="8" t="s">
        <v>154</v>
      </c>
      <c r="AL2" s="8" t="s">
        <v>155</v>
      </c>
      <c r="AM2" s="8" t="s">
        <v>156</v>
      </c>
      <c r="AN2" s="8" t="s">
        <v>157</v>
      </c>
      <c r="AO2" s="8" t="s">
        <v>158</v>
      </c>
      <c r="AP2" s="8" t="s">
        <v>159</v>
      </c>
      <c r="AQ2" s="8" t="s">
        <v>160</v>
      </c>
      <c r="AR2" s="8" t="s">
        <v>161</v>
      </c>
      <c r="AS2" s="8" t="s">
        <v>162</v>
      </c>
      <c r="AT2" s="8" t="s">
        <v>163</v>
      </c>
      <c r="AU2" s="8" t="s">
        <v>164</v>
      </c>
    </row>
    <row r="3" spans="1:48" customFormat="1">
      <c r="A3" s="54"/>
      <c r="B3" s="7"/>
      <c r="C3" s="7"/>
      <c r="D3" s="7"/>
      <c r="E3" s="7"/>
      <c r="F3" s="7"/>
      <c r="G3" s="7"/>
      <c r="H3" s="2" t="s">
        <v>8</v>
      </c>
      <c r="I3" s="2" t="s">
        <v>8</v>
      </c>
      <c r="J3" s="2" t="s">
        <v>8</v>
      </c>
      <c r="K3" s="2" t="s">
        <v>8</v>
      </c>
      <c r="L3" s="2" t="s">
        <v>8</v>
      </c>
      <c r="M3" s="2" t="s">
        <v>8</v>
      </c>
      <c r="N3" s="2" t="s">
        <v>8</v>
      </c>
      <c r="O3" s="2" t="s">
        <v>8</v>
      </c>
      <c r="P3" s="2" t="s">
        <v>8</v>
      </c>
      <c r="Q3" s="2" t="s">
        <v>8</v>
      </c>
      <c r="R3" s="2" t="s">
        <v>8</v>
      </c>
      <c r="S3" s="2" t="s">
        <v>8</v>
      </c>
      <c r="T3" s="2" t="s">
        <v>8</v>
      </c>
      <c r="U3" s="2" t="s">
        <v>8</v>
      </c>
      <c r="V3" s="2" t="s">
        <v>8</v>
      </c>
      <c r="W3" s="2" t="s">
        <v>8</v>
      </c>
      <c r="X3" s="2" t="s">
        <v>8</v>
      </c>
      <c r="Y3" s="2" t="s">
        <v>8</v>
      </c>
      <c r="Z3" s="2" t="s">
        <v>9</v>
      </c>
      <c r="AA3" s="2" t="s">
        <v>9</v>
      </c>
      <c r="AB3" s="2" t="s">
        <v>9</v>
      </c>
      <c r="AC3" s="2" t="s">
        <v>9</v>
      </c>
      <c r="AD3" s="2" t="s">
        <v>9</v>
      </c>
      <c r="AE3" s="2" t="s">
        <v>9</v>
      </c>
      <c r="AF3" s="2" t="s">
        <v>9</v>
      </c>
      <c r="AG3" s="2" t="s">
        <v>9</v>
      </c>
      <c r="AH3" s="2" t="s">
        <v>8</v>
      </c>
      <c r="AI3" s="2" t="s">
        <v>165</v>
      </c>
      <c r="AJ3" s="2" t="s">
        <v>165</v>
      </c>
      <c r="AK3" s="2" t="s">
        <v>166</v>
      </c>
      <c r="AL3" s="2" t="s">
        <v>167</v>
      </c>
      <c r="AM3" s="2" t="s">
        <v>168</v>
      </c>
      <c r="AN3" s="2" t="s">
        <v>166</v>
      </c>
      <c r="AO3" s="2" t="s">
        <v>169</v>
      </c>
      <c r="AP3" s="2" t="s">
        <v>170</v>
      </c>
      <c r="AQ3" s="2" t="s">
        <v>171</v>
      </c>
      <c r="AR3" s="2" t="s">
        <v>8</v>
      </c>
      <c r="AS3" s="2" t="s">
        <v>8</v>
      </c>
      <c r="AT3" s="2" t="s">
        <v>8</v>
      </c>
      <c r="AU3" s="2" t="s">
        <v>8</v>
      </c>
    </row>
    <row r="4" spans="1:48" s="66" customFormat="1" ht="15" customHeight="1">
      <c r="A4" s="50" t="s">
        <v>47</v>
      </c>
      <c r="B4" s="55">
        <v>12000166</v>
      </c>
      <c r="C4" s="56">
        <v>1</v>
      </c>
      <c r="D4" s="57" t="s">
        <v>80</v>
      </c>
      <c r="E4" s="58" t="s">
        <v>172</v>
      </c>
      <c r="F4" s="59" t="s">
        <v>82</v>
      </c>
      <c r="G4" s="15">
        <v>2025</v>
      </c>
      <c r="H4" s="60">
        <v>5791789.9538569674</v>
      </c>
      <c r="I4" s="60">
        <v>6839895.3628243152</v>
      </c>
      <c r="J4" s="60">
        <v>967362</v>
      </c>
      <c r="K4" s="61">
        <v>1887825.3</v>
      </c>
      <c r="L4" s="60">
        <v>2262140.4835999995</v>
      </c>
      <c r="M4" s="62"/>
      <c r="N4" s="62"/>
      <c r="O4" s="60">
        <v>266054.60115000006</v>
      </c>
      <c r="P4" s="60">
        <v>3305148.0988500002</v>
      </c>
      <c r="Q4" s="98" t="s">
        <v>173</v>
      </c>
      <c r="R4" s="98" t="s">
        <v>173</v>
      </c>
      <c r="S4" s="98" t="s">
        <v>173</v>
      </c>
      <c r="T4" s="62"/>
      <c r="U4" s="62"/>
      <c r="V4" s="62"/>
      <c r="W4" s="63">
        <v>19132</v>
      </c>
      <c r="X4" s="63">
        <v>132186</v>
      </c>
      <c r="Y4" s="98" t="s">
        <v>173</v>
      </c>
      <c r="Z4" s="62"/>
      <c r="AA4" s="62"/>
      <c r="AB4" s="62"/>
      <c r="AC4" s="62"/>
      <c r="AD4" s="64">
        <v>92.55</v>
      </c>
      <c r="AE4" s="65"/>
      <c r="AF4" s="65"/>
      <c r="AG4" s="65"/>
      <c r="AH4" s="65"/>
      <c r="AI4" s="65"/>
      <c r="AJ4" s="65"/>
      <c r="AK4" s="65"/>
      <c r="AL4" s="65"/>
      <c r="AM4" s="65"/>
      <c r="AN4" s="65"/>
      <c r="AO4" s="65"/>
      <c r="AP4" s="65"/>
      <c r="AQ4" s="65"/>
      <c r="AR4" s="65"/>
      <c r="AS4" s="65"/>
      <c r="AT4" s="65"/>
      <c r="AU4" s="60">
        <v>1966132.1835999996</v>
      </c>
    </row>
    <row r="5" spans="1:48" s="66" customFormat="1" ht="15" customHeight="1">
      <c r="A5" s="67" t="s">
        <v>174</v>
      </c>
      <c r="B5" s="55">
        <v>12000168</v>
      </c>
      <c r="C5" s="56">
        <v>1</v>
      </c>
      <c r="D5" s="57" t="s">
        <v>80</v>
      </c>
      <c r="E5" s="58" t="s">
        <v>172</v>
      </c>
      <c r="F5" s="59" t="s">
        <v>82</v>
      </c>
      <c r="G5" s="15">
        <v>2025</v>
      </c>
      <c r="H5" s="60">
        <v>4774912.6445684005</v>
      </c>
      <c r="I5" s="60">
        <v>6355530.6083183996</v>
      </c>
      <c r="J5" s="60">
        <v>133811</v>
      </c>
      <c r="K5" s="61">
        <v>1525796.9</v>
      </c>
      <c r="L5" s="60">
        <v>2190369.5662499997</v>
      </c>
      <c r="M5" s="62"/>
      <c r="N5" s="62"/>
      <c r="O5" s="60">
        <v>221426.74695000003</v>
      </c>
      <c r="P5" s="60">
        <v>2750744.35305</v>
      </c>
      <c r="Q5" s="98" t="s">
        <v>173</v>
      </c>
      <c r="R5" s="98" t="s">
        <v>173</v>
      </c>
      <c r="S5" s="98" t="s">
        <v>173</v>
      </c>
      <c r="T5" s="62"/>
      <c r="U5" s="62"/>
      <c r="V5" s="62"/>
      <c r="W5" s="63">
        <v>1589</v>
      </c>
      <c r="X5" s="63">
        <v>-31104</v>
      </c>
      <c r="Y5" s="98" t="s">
        <v>173</v>
      </c>
      <c r="Z5" s="62"/>
      <c r="AA5" s="62"/>
      <c r="AB5" s="62"/>
      <c r="AC5" s="62"/>
      <c r="AD5" s="64">
        <v>92.55</v>
      </c>
      <c r="AE5" s="65"/>
      <c r="AF5" s="65"/>
      <c r="AG5" s="65"/>
      <c r="AH5" s="65"/>
      <c r="AI5" s="65"/>
      <c r="AJ5" s="65"/>
      <c r="AK5" s="65"/>
      <c r="AL5" s="65"/>
      <c r="AM5" s="65"/>
      <c r="AN5" s="65"/>
      <c r="AO5" s="65"/>
      <c r="AP5" s="65"/>
      <c r="AQ5" s="65"/>
      <c r="AR5" s="65"/>
      <c r="AS5" s="65"/>
      <c r="AT5" s="65"/>
      <c r="AU5" s="60">
        <v>1956723.6662499998</v>
      </c>
    </row>
    <row r="6" spans="1:48" s="66" customFormat="1" ht="15" customHeight="1">
      <c r="A6" s="50" t="s">
        <v>50</v>
      </c>
      <c r="B6" s="55">
        <v>12000187</v>
      </c>
      <c r="C6" s="56">
        <v>1</v>
      </c>
      <c r="D6" s="57" t="s">
        <v>80</v>
      </c>
      <c r="E6" s="58" t="s">
        <v>172</v>
      </c>
      <c r="F6" s="59" t="s">
        <v>82</v>
      </c>
      <c r="G6" s="15">
        <v>2025</v>
      </c>
      <c r="H6" s="60">
        <v>2436933.9838301307</v>
      </c>
      <c r="I6" s="60">
        <v>2993384.9025992723</v>
      </c>
      <c r="J6" s="60">
        <v>190769</v>
      </c>
      <c r="K6" s="61">
        <v>738936.9</v>
      </c>
      <c r="L6" s="60">
        <v>1154199.0814795</v>
      </c>
      <c r="M6" s="62"/>
      <c r="N6" s="62"/>
      <c r="O6" s="60">
        <v>115718.24464290863</v>
      </c>
      <c r="P6" s="60">
        <v>1437546.7841209653</v>
      </c>
      <c r="Q6" s="98" t="s">
        <v>173</v>
      </c>
      <c r="R6" s="98" t="s">
        <v>173</v>
      </c>
      <c r="S6" s="98" t="s">
        <v>173</v>
      </c>
      <c r="T6" s="62"/>
      <c r="U6" s="62"/>
      <c r="V6" s="62"/>
      <c r="W6" s="63">
        <v>-40131</v>
      </c>
      <c r="X6" s="63">
        <v>-20996</v>
      </c>
      <c r="Y6" s="98" t="s">
        <v>173</v>
      </c>
      <c r="Z6" s="62"/>
      <c r="AA6" s="62"/>
      <c r="AB6" s="62"/>
      <c r="AC6" s="62"/>
      <c r="AD6" s="64">
        <v>92.55</v>
      </c>
      <c r="AE6" s="65"/>
      <c r="AF6" s="65"/>
      <c r="AG6" s="65"/>
      <c r="AH6" s="65"/>
      <c r="AI6" s="65"/>
      <c r="AJ6" s="65"/>
      <c r="AK6" s="65"/>
      <c r="AL6" s="65"/>
      <c r="AM6" s="65"/>
      <c r="AN6" s="65"/>
      <c r="AO6" s="65"/>
      <c r="AP6" s="65"/>
      <c r="AQ6" s="65"/>
      <c r="AR6" s="65"/>
      <c r="AS6" s="65"/>
      <c r="AT6" s="65"/>
      <c r="AU6" s="60">
        <v>1031852.1814795</v>
      </c>
    </row>
    <row r="7" spans="1:48" s="66" customFormat="1" ht="15" customHeight="1">
      <c r="A7" s="50" t="s">
        <v>51</v>
      </c>
      <c r="B7" s="55">
        <v>12000247</v>
      </c>
      <c r="C7" s="56">
        <v>1</v>
      </c>
      <c r="D7" s="57" t="s">
        <v>80</v>
      </c>
      <c r="E7" s="58" t="s">
        <v>172</v>
      </c>
      <c r="F7" s="59" t="s">
        <v>82</v>
      </c>
      <c r="G7" s="15">
        <v>2025</v>
      </c>
      <c r="H7" s="61">
        <v>3138725.4486230374</v>
      </c>
      <c r="I7" s="60">
        <v>4084425.9778602635</v>
      </c>
      <c r="J7" s="60">
        <v>230870</v>
      </c>
      <c r="K7" s="61">
        <v>894129.66999999993</v>
      </c>
      <c r="L7" s="60">
        <v>969034.05999999994</v>
      </c>
      <c r="M7" s="62"/>
      <c r="N7" s="62"/>
      <c r="O7" s="60">
        <v>152968.86308500002</v>
      </c>
      <c r="P7" s="60">
        <v>1900304.466915</v>
      </c>
      <c r="Q7" s="98" t="s">
        <v>173</v>
      </c>
      <c r="R7" s="98" t="s">
        <v>173</v>
      </c>
      <c r="S7" s="98" t="s">
        <v>173</v>
      </c>
      <c r="T7" s="62"/>
      <c r="U7" s="62"/>
      <c r="V7" s="62"/>
      <c r="W7" s="63">
        <v>16790</v>
      </c>
      <c r="X7" s="63">
        <v>22926</v>
      </c>
      <c r="Y7" s="98" t="s">
        <v>173</v>
      </c>
      <c r="Z7" s="62"/>
      <c r="AA7" s="62"/>
      <c r="AB7" s="62"/>
      <c r="AC7" s="62"/>
      <c r="AD7" s="64">
        <v>92.55</v>
      </c>
      <c r="AE7" s="65"/>
      <c r="AF7" s="65"/>
      <c r="AG7" s="65"/>
      <c r="AH7" s="65"/>
      <c r="AI7" s="65"/>
      <c r="AJ7" s="65"/>
      <c r="AK7" s="65"/>
      <c r="AL7" s="65"/>
      <c r="AM7" s="65"/>
      <c r="AN7" s="65"/>
      <c r="AO7" s="65"/>
      <c r="AP7" s="65"/>
      <c r="AQ7" s="65"/>
      <c r="AR7" s="65"/>
      <c r="AS7" s="65"/>
      <c r="AT7" s="65"/>
      <c r="AU7" s="60">
        <v>812421.46</v>
      </c>
    </row>
    <row r="8" spans="1:48" s="66" customFormat="1" ht="15" customHeight="1">
      <c r="A8" s="68" t="s">
        <v>175</v>
      </c>
      <c r="B8" s="55">
        <v>12000282</v>
      </c>
      <c r="C8" s="56">
        <v>1</v>
      </c>
      <c r="D8" s="57" t="s">
        <v>80</v>
      </c>
      <c r="E8" s="58" t="s">
        <v>172</v>
      </c>
      <c r="F8" s="59" t="s">
        <v>82</v>
      </c>
      <c r="G8" s="57">
        <v>2025</v>
      </c>
      <c r="H8" s="61">
        <v>2098698.556324665</v>
      </c>
      <c r="I8" s="61">
        <v>2440072.6115452768</v>
      </c>
      <c r="J8" s="61">
        <v>475153</v>
      </c>
      <c r="K8" s="61">
        <v>535970.79212537187</v>
      </c>
      <c r="L8" s="61">
        <v>524996.18499999994</v>
      </c>
      <c r="M8" s="62"/>
      <c r="N8" s="62"/>
      <c r="O8" s="61">
        <v>106499.66095346394</v>
      </c>
      <c r="P8" s="61">
        <v>1323025.9894286022</v>
      </c>
      <c r="Q8" s="98" t="s">
        <v>173</v>
      </c>
      <c r="R8" s="98" t="s">
        <v>173</v>
      </c>
      <c r="S8" s="98" t="s">
        <v>173</v>
      </c>
      <c r="T8" s="62"/>
      <c r="U8" s="62"/>
      <c r="V8" s="62"/>
      <c r="W8" s="69">
        <v>58532</v>
      </c>
      <c r="X8" s="69">
        <v>186200</v>
      </c>
      <c r="Y8" s="98" t="s">
        <v>173</v>
      </c>
      <c r="Z8" s="62"/>
      <c r="AA8" s="62"/>
      <c r="AB8" s="62"/>
      <c r="AC8" s="62"/>
      <c r="AD8" s="64">
        <v>92.55</v>
      </c>
      <c r="AE8" s="65"/>
      <c r="AF8" s="65"/>
      <c r="AG8" s="65"/>
      <c r="AH8" s="65"/>
      <c r="AI8" s="65"/>
      <c r="AJ8" s="65"/>
      <c r="AK8" s="65"/>
      <c r="AL8" s="65"/>
      <c r="AM8" s="65"/>
      <c r="AN8" s="65"/>
      <c r="AO8" s="65"/>
      <c r="AP8" s="65"/>
      <c r="AQ8" s="65"/>
      <c r="AR8" s="65"/>
      <c r="AS8" s="65"/>
      <c r="AT8" s="65"/>
      <c r="AU8" s="61">
        <v>420678.38499999995</v>
      </c>
    </row>
    <row r="9" spans="1:48" s="66" customFormat="1" ht="15" customHeight="1">
      <c r="A9" s="50" t="s">
        <v>83</v>
      </c>
      <c r="B9" s="55">
        <v>12000378</v>
      </c>
      <c r="C9" s="56">
        <v>1</v>
      </c>
      <c r="D9" s="57" t="s">
        <v>80</v>
      </c>
      <c r="E9" s="58" t="s">
        <v>172</v>
      </c>
      <c r="F9" s="58" t="s">
        <v>10</v>
      </c>
      <c r="G9" s="57">
        <v>2025</v>
      </c>
      <c r="H9" s="98">
        <v>35626372.338841915</v>
      </c>
      <c r="I9" s="98">
        <v>38514888.986249566</v>
      </c>
      <c r="J9" s="98">
        <v>3289824</v>
      </c>
      <c r="K9" s="98">
        <v>11516262.11227854</v>
      </c>
      <c r="L9" s="61">
        <v>11747434.947861336</v>
      </c>
      <c r="M9" s="96"/>
      <c r="N9" s="96"/>
      <c r="O9" s="98">
        <v>1058100.4988002672</v>
      </c>
      <c r="P9" s="98">
        <v>20713514.702851325</v>
      </c>
      <c r="Q9" s="98" t="s">
        <v>173</v>
      </c>
      <c r="R9" s="98" t="s">
        <v>173</v>
      </c>
      <c r="S9" s="98" t="s">
        <v>173</v>
      </c>
      <c r="T9" s="96"/>
      <c r="U9" s="96"/>
      <c r="V9" s="96"/>
      <c r="W9" s="63">
        <v>484697</v>
      </c>
      <c r="X9" s="63">
        <v>327278</v>
      </c>
      <c r="Y9" s="98" t="s">
        <v>173</v>
      </c>
      <c r="Z9" s="96"/>
      <c r="AA9" s="96"/>
      <c r="AB9" s="96"/>
      <c r="AC9" s="96"/>
      <c r="AD9" s="64">
        <v>95.14</v>
      </c>
      <c r="AE9" s="65"/>
      <c r="AF9" s="65"/>
      <c r="AG9" s="65"/>
      <c r="AH9" s="65"/>
      <c r="AI9" s="65"/>
      <c r="AJ9" s="65"/>
      <c r="AK9" s="65"/>
      <c r="AL9" s="65"/>
      <c r="AM9" s="65"/>
      <c r="AN9" s="65"/>
      <c r="AO9" s="65"/>
      <c r="AP9" s="65"/>
      <c r="AQ9" s="65"/>
      <c r="AR9" s="65"/>
      <c r="AS9" s="65"/>
      <c r="AT9" s="65"/>
      <c r="AU9" s="61">
        <v>8947139.5239999983</v>
      </c>
      <c r="AV9" s="97"/>
    </row>
    <row r="10" spans="1:48" s="66" customFormat="1" ht="15" customHeight="1">
      <c r="A10" s="50" t="s">
        <v>84</v>
      </c>
      <c r="B10" s="55">
        <v>12000392</v>
      </c>
      <c r="C10" s="56">
        <v>1</v>
      </c>
      <c r="D10" s="57" t="s">
        <v>80</v>
      </c>
      <c r="E10" s="58" t="s">
        <v>172</v>
      </c>
      <c r="F10" s="58" t="s">
        <v>10</v>
      </c>
      <c r="G10" s="57">
        <v>2025</v>
      </c>
      <c r="H10" s="98">
        <v>7636571.1050943993</v>
      </c>
      <c r="I10" s="98">
        <v>9270399.966915682</v>
      </c>
      <c r="J10" s="98">
        <v>801306</v>
      </c>
      <c r="K10" s="98">
        <v>1806900.9924645456</v>
      </c>
      <c r="L10" s="61">
        <v>2740343.7220741645</v>
      </c>
      <c r="M10" s="96"/>
      <c r="N10" s="96"/>
      <c r="O10" s="98">
        <v>357315.63484555209</v>
      </c>
      <c r="P10" s="98">
        <v>4967805.5998124518</v>
      </c>
      <c r="Q10" s="98" t="s">
        <v>173</v>
      </c>
      <c r="R10" s="98" t="s">
        <v>173</v>
      </c>
      <c r="S10" s="98" t="s">
        <v>173</v>
      </c>
      <c r="T10" s="96"/>
      <c r="U10" s="96"/>
      <c r="V10" s="96"/>
      <c r="W10" s="63">
        <v>64933</v>
      </c>
      <c r="X10" s="63">
        <v>73017</v>
      </c>
      <c r="Y10" s="98" t="s">
        <v>173</v>
      </c>
      <c r="Z10" s="96"/>
      <c r="AA10" s="96"/>
      <c r="AB10" s="96"/>
      <c r="AC10" s="96"/>
      <c r="AD10" s="64">
        <v>93.29</v>
      </c>
      <c r="AE10" s="65"/>
      <c r="AF10" s="65"/>
      <c r="AG10" s="65"/>
      <c r="AH10" s="65"/>
      <c r="AI10" s="65"/>
      <c r="AJ10" s="65"/>
      <c r="AK10" s="65"/>
      <c r="AL10" s="65"/>
      <c r="AM10" s="65"/>
      <c r="AN10" s="65"/>
      <c r="AO10" s="65"/>
      <c r="AP10" s="65"/>
      <c r="AQ10" s="65"/>
      <c r="AR10" s="65"/>
      <c r="AS10" s="65"/>
      <c r="AT10" s="65"/>
      <c r="AU10" s="61">
        <v>2573114.3069999996</v>
      </c>
      <c r="AV10" s="97"/>
    </row>
    <row r="11" spans="1:48" s="66" customFormat="1" ht="15" customHeight="1">
      <c r="A11" s="68" t="s">
        <v>176</v>
      </c>
      <c r="B11" s="55">
        <v>12000412</v>
      </c>
      <c r="C11" s="56">
        <v>1</v>
      </c>
      <c r="D11" s="57" t="s">
        <v>80</v>
      </c>
      <c r="E11" s="58" t="s">
        <v>172</v>
      </c>
      <c r="F11" s="59" t="s">
        <v>82</v>
      </c>
      <c r="G11" s="15">
        <v>2025</v>
      </c>
      <c r="H11" s="61">
        <v>3728296.1685829437</v>
      </c>
      <c r="I11" s="60">
        <v>5780341.2822143715</v>
      </c>
      <c r="J11" s="60">
        <v>274738</v>
      </c>
      <c r="K11" s="61">
        <v>843582.06</v>
      </c>
      <c r="L11" s="61">
        <v>1204213.4099999999</v>
      </c>
      <c r="M11" s="62"/>
      <c r="N11" s="62"/>
      <c r="O11" s="61">
        <v>196592.83053000004</v>
      </c>
      <c r="P11" s="61">
        <v>2442237.10947</v>
      </c>
      <c r="Q11" s="98" t="s">
        <v>173</v>
      </c>
      <c r="R11" s="98" t="s">
        <v>173</v>
      </c>
      <c r="S11" s="98" t="s">
        <v>173</v>
      </c>
      <c r="T11" s="62"/>
      <c r="U11" s="62"/>
      <c r="V11" s="62"/>
      <c r="W11" s="63">
        <v>46782</v>
      </c>
      <c r="X11" s="63">
        <v>-45696</v>
      </c>
      <c r="Y11" s="98" t="s">
        <v>173</v>
      </c>
      <c r="Z11" s="62"/>
      <c r="AA11" s="62"/>
      <c r="AB11" s="62"/>
      <c r="AC11" s="62"/>
      <c r="AD11" s="64">
        <v>92.55</v>
      </c>
      <c r="AE11" s="65"/>
      <c r="AF11" s="65"/>
      <c r="AG11" s="65"/>
      <c r="AH11" s="65"/>
      <c r="AI11" s="65"/>
      <c r="AJ11" s="65"/>
      <c r="AK11" s="65"/>
      <c r="AL11" s="65"/>
      <c r="AM11" s="65"/>
      <c r="AN11" s="65"/>
      <c r="AO11" s="65"/>
      <c r="AP11" s="65"/>
      <c r="AQ11" s="65"/>
      <c r="AR11" s="65"/>
      <c r="AS11" s="65"/>
      <c r="AT11" s="65"/>
      <c r="AU11" s="60">
        <v>1018284.3599999999</v>
      </c>
    </row>
    <row r="12" spans="1:48" s="66" customFormat="1" ht="15" customHeight="1">
      <c r="A12" s="70" t="s">
        <v>177</v>
      </c>
      <c r="B12" s="55">
        <v>12000496</v>
      </c>
      <c r="C12" s="56">
        <v>1</v>
      </c>
      <c r="D12" s="57" t="s">
        <v>80</v>
      </c>
      <c r="E12" s="58" t="s">
        <v>172</v>
      </c>
      <c r="F12" s="58" t="s">
        <v>10</v>
      </c>
      <c r="G12" s="57">
        <v>2025</v>
      </c>
      <c r="H12" s="98">
        <v>9197976.1774660069</v>
      </c>
      <c r="I12" s="98">
        <v>10827959.403836131</v>
      </c>
      <c r="J12" s="98">
        <v>1731758</v>
      </c>
      <c r="K12" s="98">
        <v>2118855.7566125025</v>
      </c>
      <c r="L12" s="99">
        <v>3240904.7090000007</v>
      </c>
      <c r="M12" s="96"/>
      <c r="N12" s="96"/>
      <c r="O12" s="98">
        <v>259562.77047796367</v>
      </c>
      <c r="P12" s="98">
        <v>6102269.8392760474</v>
      </c>
      <c r="Q12" s="98" t="s">
        <v>173</v>
      </c>
      <c r="R12" s="98" t="s">
        <v>173</v>
      </c>
      <c r="S12" s="98" t="s">
        <v>173</v>
      </c>
      <c r="T12" s="96"/>
      <c r="U12" s="96"/>
      <c r="V12" s="96"/>
      <c r="W12" s="63">
        <v>-161213</v>
      </c>
      <c r="X12" s="63">
        <v>22815</v>
      </c>
      <c r="Y12" s="98" t="s">
        <v>173</v>
      </c>
      <c r="Z12" s="96"/>
      <c r="AA12" s="96"/>
      <c r="AB12" s="96"/>
      <c r="AC12" s="96"/>
      <c r="AD12" s="64">
        <v>95.92</v>
      </c>
      <c r="AE12" s="65"/>
      <c r="AF12" s="65"/>
      <c r="AG12" s="65"/>
      <c r="AH12" s="65"/>
      <c r="AI12" s="65"/>
      <c r="AJ12" s="65"/>
      <c r="AK12" s="65"/>
      <c r="AL12" s="65"/>
      <c r="AM12" s="65"/>
      <c r="AN12" s="65"/>
      <c r="AO12" s="65"/>
      <c r="AP12" s="65"/>
      <c r="AQ12" s="65"/>
      <c r="AR12" s="65"/>
      <c r="AS12" s="65"/>
      <c r="AT12" s="65"/>
      <c r="AU12" s="61">
        <v>3061625.74</v>
      </c>
      <c r="AV12" s="97"/>
    </row>
    <row r="13" spans="1:48" s="73" customFormat="1" ht="15" customHeight="1">
      <c r="A13" s="68" t="s">
        <v>53</v>
      </c>
      <c r="B13" s="55">
        <v>12000518</v>
      </c>
      <c r="C13" s="71">
        <v>1</v>
      </c>
      <c r="D13" s="15" t="s">
        <v>80</v>
      </c>
      <c r="E13" s="14" t="s">
        <v>172</v>
      </c>
      <c r="F13" s="74" t="s">
        <v>82</v>
      </c>
      <c r="G13" s="15">
        <v>2025</v>
      </c>
      <c r="H13" s="61">
        <v>3167032.5448276321</v>
      </c>
      <c r="I13" s="60">
        <v>3617079.1917655254</v>
      </c>
      <c r="J13" s="60">
        <v>400592</v>
      </c>
      <c r="K13" s="61">
        <v>818607.4</v>
      </c>
      <c r="L13" s="61">
        <v>1152643.1499999999</v>
      </c>
      <c r="M13" s="62"/>
      <c r="N13" s="62"/>
      <c r="O13" s="61">
        <v>160044.81870000003</v>
      </c>
      <c r="P13" s="61">
        <v>1988207.7813000001</v>
      </c>
      <c r="Q13" s="98" t="s">
        <v>173</v>
      </c>
      <c r="R13" s="98" t="s">
        <v>173</v>
      </c>
      <c r="S13" s="98" t="s">
        <v>173</v>
      </c>
      <c r="T13" s="62"/>
      <c r="U13" s="62"/>
      <c r="V13" s="62"/>
      <c r="W13" s="63">
        <v>15053</v>
      </c>
      <c r="X13" s="63">
        <v>56320</v>
      </c>
      <c r="Y13" s="98" t="s">
        <v>173</v>
      </c>
      <c r="Z13" s="62"/>
      <c r="AA13" s="62"/>
      <c r="AB13" s="62"/>
      <c r="AC13" s="62"/>
      <c r="AD13" s="64">
        <v>92.55</v>
      </c>
      <c r="AE13" s="72"/>
      <c r="AF13" s="72"/>
      <c r="AG13" s="72"/>
      <c r="AH13" s="72"/>
      <c r="AI13" s="72"/>
      <c r="AJ13" s="72"/>
      <c r="AK13" s="72"/>
      <c r="AL13" s="72"/>
      <c r="AM13" s="72"/>
      <c r="AN13" s="72"/>
      <c r="AO13" s="72"/>
      <c r="AP13" s="72"/>
      <c r="AQ13" s="72"/>
      <c r="AR13" s="72"/>
      <c r="AS13" s="72"/>
      <c r="AT13" s="72"/>
      <c r="AU13" s="60">
        <v>995919.99999999988</v>
      </c>
    </row>
    <row r="14" spans="1:48" s="66" customFormat="1" ht="15" customHeight="1">
      <c r="A14" s="50" t="s">
        <v>178</v>
      </c>
      <c r="B14" s="55">
        <v>12000524</v>
      </c>
      <c r="C14" s="56">
        <v>1</v>
      </c>
      <c r="D14" s="57" t="s">
        <v>80</v>
      </c>
      <c r="E14" s="58" t="s">
        <v>172</v>
      </c>
      <c r="F14" s="58" t="s">
        <v>10</v>
      </c>
      <c r="G14" s="57">
        <v>2025</v>
      </c>
      <c r="H14" s="98">
        <v>17519594.835613653</v>
      </c>
      <c r="I14" s="98">
        <v>20637576.807056427</v>
      </c>
      <c r="J14" s="98">
        <v>2627152</v>
      </c>
      <c r="K14" s="98">
        <v>5305588.4421229996</v>
      </c>
      <c r="L14" s="61">
        <v>7229805.3266190691</v>
      </c>
      <c r="M14" s="96"/>
      <c r="N14" s="96"/>
      <c r="O14" s="98">
        <v>806935.07189698622</v>
      </c>
      <c r="P14" s="98">
        <v>10384952.194358023</v>
      </c>
      <c r="Q14" s="98" t="s">
        <v>173</v>
      </c>
      <c r="R14" s="98" t="s">
        <v>173</v>
      </c>
      <c r="S14" s="98" t="s">
        <v>173</v>
      </c>
      <c r="T14" s="96"/>
      <c r="U14" s="96"/>
      <c r="V14" s="96"/>
      <c r="W14" s="63">
        <v>353647</v>
      </c>
      <c r="X14" s="63">
        <v>129495</v>
      </c>
      <c r="Y14" s="98" t="s">
        <v>173</v>
      </c>
      <c r="Z14" s="96"/>
      <c r="AA14" s="96"/>
      <c r="AB14" s="96"/>
      <c r="AC14" s="96"/>
      <c r="AD14" s="64">
        <v>92.79</v>
      </c>
      <c r="AE14" s="65"/>
      <c r="AF14" s="65"/>
      <c r="AG14" s="65"/>
      <c r="AH14" s="65"/>
      <c r="AI14" s="65"/>
      <c r="AJ14" s="65"/>
      <c r="AK14" s="65"/>
      <c r="AL14" s="65"/>
      <c r="AM14" s="65"/>
      <c r="AN14" s="65"/>
      <c r="AO14" s="65"/>
      <c r="AP14" s="65"/>
      <c r="AQ14" s="65"/>
      <c r="AR14" s="65"/>
      <c r="AS14" s="65"/>
      <c r="AT14" s="65"/>
      <c r="AU14" s="61">
        <v>6273881.5924741253</v>
      </c>
      <c r="AV14" s="97"/>
    </row>
    <row r="15" spans="1:48" s="66" customFormat="1" ht="15" customHeight="1">
      <c r="A15" s="50" t="s">
        <v>69</v>
      </c>
      <c r="B15" s="55">
        <v>12000574</v>
      </c>
      <c r="C15" s="56">
        <v>1</v>
      </c>
      <c r="D15" s="57" t="s">
        <v>80</v>
      </c>
      <c r="E15" s="58" t="s">
        <v>172</v>
      </c>
      <c r="F15" s="59" t="s">
        <v>82</v>
      </c>
      <c r="G15" s="15">
        <v>2025</v>
      </c>
      <c r="H15" s="61">
        <v>2598354.5909007997</v>
      </c>
      <c r="I15" s="60">
        <v>3174990.5303433272</v>
      </c>
      <c r="J15" s="60">
        <v>338322</v>
      </c>
      <c r="K15" s="61">
        <v>621892.1</v>
      </c>
      <c r="L15" s="61">
        <v>825620.89999999979</v>
      </c>
      <c r="M15" s="62"/>
      <c r="N15" s="62"/>
      <c r="O15" s="61">
        <v>134695.62005000003</v>
      </c>
      <c r="P15" s="61">
        <v>1673299.2799499999</v>
      </c>
      <c r="Q15" s="98" t="s">
        <v>173</v>
      </c>
      <c r="R15" s="98" t="s">
        <v>173</v>
      </c>
      <c r="S15" s="98" t="s">
        <v>173</v>
      </c>
      <c r="T15" s="62"/>
      <c r="U15" s="62"/>
      <c r="V15" s="62"/>
      <c r="W15" s="63">
        <v>70070</v>
      </c>
      <c r="X15" s="63">
        <v>69711</v>
      </c>
      <c r="Y15" s="98" t="s">
        <v>173</v>
      </c>
      <c r="Z15" s="62"/>
      <c r="AA15" s="62"/>
      <c r="AB15" s="62"/>
      <c r="AC15" s="62"/>
      <c r="AD15" s="64">
        <v>92.55</v>
      </c>
      <c r="AE15" s="65"/>
      <c r="AF15" s="65"/>
      <c r="AG15" s="65"/>
      <c r="AH15" s="65"/>
      <c r="AI15" s="65"/>
      <c r="AJ15" s="65"/>
      <c r="AK15" s="65"/>
      <c r="AL15" s="65"/>
      <c r="AM15" s="65"/>
      <c r="AN15" s="65"/>
      <c r="AO15" s="65"/>
      <c r="AP15" s="65"/>
      <c r="AQ15" s="65"/>
      <c r="AR15" s="65"/>
      <c r="AS15" s="65"/>
      <c r="AT15" s="65"/>
      <c r="AU15" s="60">
        <v>688976.79999999981</v>
      </c>
    </row>
    <row r="16" spans="1:48" s="73" customFormat="1" ht="15" customHeight="1">
      <c r="A16" s="68" t="s">
        <v>54</v>
      </c>
      <c r="B16" s="55">
        <v>12000647</v>
      </c>
      <c r="C16" s="71">
        <v>1</v>
      </c>
      <c r="D16" s="15" t="s">
        <v>80</v>
      </c>
      <c r="E16" s="14" t="s">
        <v>172</v>
      </c>
      <c r="F16" s="74" t="s">
        <v>82</v>
      </c>
      <c r="G16" s="15">
        <v>2025</v>
      </c>
      <c r="H16" s="61">
        <v>1468753.2592461435</v>
      </c>
      <c r="I16" s="60">
        <v>1666445.7107710664</v>
      </c>
      <c r="J16" s="60">
        <v>207555</v>
      </c>
      <c r="K16" s="61">
        <v>301967.2</v>
      </c>
      <c r="L16" s="61">
        <v>361765.81658078218</v>
      </c>
      <c r="M16" s="62"/>
      <c r="N16" s="62"/>
      <c r="O16" s="61">
        <v>79516.293600000019</v>
      </c>
      <c r="P16" s="61">
        <v>987816.50640000007</v>
      </c>
      <c r="Q16" s="98" t="s">
        <v>173</v>
      </c>
      <c r="R16" s="98" t="s">
        <v>173</v>
      </c>
      <c r="S16" s="98" t="s">
        <v>173</v>
      </c>
      <c r="T16" s="62"/>
      <c r="U16" s="62"/>
      <c r="V16" s="62"/>
      <c r="W16" s="63">
        <v>9894</v>
      </c>
      <c r="X16" s="63">
        <v>-2440</v>
      </c>
      <c r="Y16" s="98" t="s">
        <v>173</v>
      </c>
      <c r="Z16" s="62"/>
      <c r="AA16" s="62"/>
      <c r="AB16" s="62"/>
      <c r="AC16" s="62"/>
      <c r="AD16" s="64">
        <v>92.55</v>
      </c>
      <c r="AE16" s="72"/>
      <c r="AF16" s="72"/>
      <c r="AG16" s="72"/>
      <c r="AH16" s="72"/>
      <c r="AI16" s="72"/>
      <c r="AJ16" s="72"/>
      <c r="AK16" s="72"/>
      <c r="AL16" s="72"/>
      <c r="AM16" s="72"/>
      <c r="AN16" s="72"/>
      <c r="AO16" s="72"/>
      <c r="AP16" s="72"/>
      <c r="AQ16" s="72"/>
      <c r="AR16" s="72"/>
      <c r="AS16" s="72"/>
      <c r="AT16" s="72"/>
      <c r="AU16" s="60">
        <v>289084.58499999996</v>
      </c>
    </row>
    <row r="17" spans="1:48" s="66" customFormat="1" ht="15" customHeight="1">
      <c r="A17" s="68" t="s">
        <v>70</v>
      </c>
      <c r="B17" s="55">
        <v>12000666</v>
      </c>
      <c r="C17" s="56">
        <v>1</v>
      </c>
      <c r="D17" s="57" t="s">
        <v>80</v>
      </c>
      <c r="E17" s="58" t="s">
        <v>172</v>
      </c>
      <c r="F17" s="59" t="s">
        <v>82</v>
      </c>
      <c r="G17" s="15">
        <v>2025</v>
      </c>
      <c r="H17" s="61">
        <v>4008406.1268743756</v>
      </c>
      <c r="I17" s="60">
        <v>5714206.0049790433</v>
      </c>
      <c r="J17" s="60">
        <v>440136</v>
      </c>
      <c r="K17" s="61">
        <v>1188728.7946656141</v>
      </c>
      <c r="L17" s="61">
        <v>1792006.1820400001</v>
      </c>
      <c r="M17" s="62"/>
      <c r="N17" s="62"/>
      <c r="O17" s="61">
        <v>192160.58404917704</v>
      </c>
      <c r="P17" s="61">
        <v>2387176.1145974942</v>
      </c>
      <c r="Q17" s="98" t="s">
        <v>173</v>
      </c>
      <c r="R17" s="98" t="s">
        <v>173</v>
      </c>
      <c r="S17" s="98" t="s">
        <v>173</v>
      </c>
      <c r="T17" s="62"/>
      <c r="U17" s="62"/>
      <c r="V17" s="62"/>
      <c r="W17" s="63">
        <v>96491</v>
      </c>
      <c r="X17" s="63">
        <v>58018</v>
      </c>
      <c r="Y17" s="98" t="s">
        <v>173</v>
      </c>
      <c r="Z17" s="62"/>
      <c r="AA17" s="62"/>
      <c r="AB17" s="62"/>
      <c r="AC17" s="62"/>
      <c r="AD17" s="64">
        <v>92.55</v>
      </c>
      <c r="AE17" s="65"/>
      <c r="AF17" s="65"/>
      <c r="AG17" s="65"/>
      <c r="AH17" s="65"/>
      <c r="AI17" s="65"/>
      <c r="AJ17" s="65"/>
      <c r="AK17" s="65"/>
      <c r="AL17" s="65"/>
      <c r="AM17" s="65"/>
      <c r="AN17" s="65"/>
      <c r="AO17" s="65"/>
      <c r="AP17" s="65"/>
      <c r="AQ17" s="65"/>
      <c r="AR17" s="65"/>
      <c r="AS17" s="65"/>
      <c r="AT17" s="65"/>
      <c r="AU17" s="60">
        <v>1588513.8820400001</v>
      </c>
    </row>
    <row r="18" spans="1:48" s="66" customFormat="1" ht="15" customHeight="1">
      <c r="A18" s="68" t="s">
        <v>55</v>
      </c>
      <c r="B18" s="55">
        <v>12000669</v>
      </c>
      <c r="C18" s="56">
        <v>1</v>
      </c>
      <c r="D18" s="57" t="s">
        <v>80</v>
      </c>
      <c r="E18" s="58" t="s">
        <v>172</v>
      </c>
      <c r="F18" s="59" t="s">
        <v>82</v>
      </c>
      <c r="G18" s="15">
        <v>2025</v>
      </c>
      <c r="H18" s="61">
        <v>2960341.4967726022</v>
      </c>
      <c r="I18" s="60">
        <v>3797037.2677615006</v>
      </c>
      <c r="J18" s="60">
        <v>254502</v>
      </c>
      <c r="K18" s="61">
        <v>756525.6</v>
      </c>
      <c r="L18" s="61">
        <v>866205.80539999995</v>
      </c>
      <c r="M18" s="62"/>
      <c r="N18" s="62"/>
      <c r="O18" s="61">
        <v>150189.72030000002</v>
      </c>
      <c r="P18" s="61">
        <v>1865779.6797</v>
      </c>
      <c r="Q18" s="98" t="s">
        <v>173</v>
      </c>
      <c r="R18" s="98" t="s">
        <v>173</v>
      </c>
      <c r="S18" s="98" t="s">
        <v>173</v>
      </c>
      <c r="T18" s="62"/>
      <c r="U18" s="62"/>
      <c r="V18" s="62"/>
      <c r="W18" s="63">
        <v>21695</v>
      </c>
      <c r="X18" s="63">
        <v>36432</v>
      </c>
      <c r="Y18" s="98" t="s">
        <v>173</v>
      </c>
      <c r="Z18" s="62"/>
      <c r="AA18" s="62"/>
      <c r="AB18" s="62"/>
      <c r="AC18" s="62"/>
      <c r="AD18" s="64">
        <v>92.55</v>
      </c>
      <c r="AE18" s="65"/>
      <c r="AF18" s="65"/>
      <c r="AG18" s="65"/>
      <c r="AH18" s="65"/>
      <c r="AI18" s="65"/>
      <c r="AJ18" s="65"/>
      <c r="AK18" s="65"/>
      <c r="AL18" s="65"/>
      <c r="AM18" s="65"/>
      <c r="AN18" s="65"/>
      <c r="AO18" s="65"/>
      <c r="AP18" s="65"/>
      <c r="AQ18" s="65"/>
      <c r="AR18" s="65"/>
      <c r="AS18" s="65"/>
      <c r="AT18" s="65"/>
      <c r="AU18" s="60">
        <v>718038.19549999991</v>
      </c>
    </row>
    <row r="19" spans="1:48" s="66" customFormat="1" ht="15" customHeight="1">
      <c r="A19" s="50" t="s">
        <v>71</v>
      </c>
      <c r="B19" s="55">
        <v>12000688</v>
      </c>
      <c r="C19" s="56">
        <v>1</v>
      </c>
      <c r="D19" s="57" t="s">
        <v>80</v>
      </c>
      <c r="E19" s="58" t="s">
        <v>172</v>
      </c>
      <c r="F19" s="59" t="s">
        <v>82</v>
      </c>
      <c r="G19" s="15">
        <v>2025</v>
      </c>
      <c r="H19" s="61">
        <v>1622433.5244340971</v>
      </c>
      <c r="I19" s="60">
        <v>2573025.5922193434</v>
      </c>
      <c r="J19" s="60">
        <v>419899</v>
      </c>
      <c r="K19" s="61">
        <v>367114.65</v>
      </c>
      <c r="L19" s="61">
        <v>590341.3835</v>
      </c>
      <c r="M19" s="62"/>
      <c r="N19" s="62"/>
      <c r="O19" s="61">
        <v>85549.791575000025</v>
      </c>
      <c r="P19" s="61">
        <v>1062769.5584250002</v>
      </c>
      <c r="Q19" s="98" t="s">
        <v>173</v>
      </c>
      <c r="R19" s="98" t="s">
        <v>173</v>
      </c>
      <c r="S19" s="98" t="s">
        <v>173</v>
      </c>
      <c r="T19" s="62"/>
      <c r="U19" s="62"/>
      <c r="V19" s="62"/>
      <c r="W19" s="63">
        <v>14538.604499999999</v>
      </c>
      <c r="X19" s="63">
        <v>49709.308299999997</v>
      </c>
      <c r="Y19" s="98" t="s">
        <v>173</v>
      </c>
      <c r="Z19" s="62"/>
      <c r="AA19" s="62"/>
      <c r="AB19" s="62"/>
      <c r="AC19" s="62"/>
      <c r="AD19" s="64">
        <v>92.55</v>
      </c>
      <c r="AE19" s="65"/>
      <c r="AF19" s="65"/>
      <c r="AG19" s="65"/>
      <c r="AH19" s="65"/>
      <c r="AI19" s="65"/>
      <c r="AJ19" s="65"/>
      <c r="AK19" s="65"/>
      <c r="AL19" s="65"/>
      <c r="AM19" s="65"/>
      <c r="AN19" s="65"/>
      <c r="AO19" s="65"/>
      <c r="AP19" s="65"/>
      <c r="AQ19" s="65"/>
      <c r="AR19" s="65"/>
      <c r="AS19" s="65"/>
      <c r="AT19" s="65"/>
      <c r="AU19" s="60">
        <v>510153.73349999997</v>
      </c>
    </row>
    <row r="20" spans="1:48" s="66" customFormat="1" ht="15" customHeight="1">
      <c r="A20" s="50" t="s">
        <v>74</v>
      </c>
      <c r="B20" s="55">
        <v>12000703</v>
      </c>
      <c r="C20" s="56">
        <v>1</v>
      </c>
      <c r="D20" s="57" t="s">
        <v>80</v>
      </c>
      <c r="E20" s="58" t="s">
        <v>172</v>
      </c>
      <c r="F20" s="59" t="s">
        <v>82</v>
      </c>
      <c r="G20" s="15">
        <v>2025</v>
      </c>
      <c r="H20" s="61">
        <v>5181103.4584054099</v>
      </c>
      <c r="I20" s="60">
        <v>6489491.7596054096</v>
      </c>
      <c r="J20" s="60">
        <v>499214</v>
      </c>
      <c r="K20" s="61">
        <v>1395579.2</v>
      </c>
      <c r="L20" s="61">
        <v>1507620.6799999995</v>
      </c>
      <c r="M20" s="62"/>
      <c r="N20" s="62"/>
      <c r="O20" s="61">
        <v>257982.90610000002</v>
      </c>
      <c r="P20" s="61">
        <v>3204874.8938999996</v>
      </c>
      <c r="Q20" s="98" t="s">
        <v>173</v>
      </c>
      <c r="R20" s="98" t="s">
        <v>173</v>
      </c>
      <c r="S20" s="98" t="s">
        <v>173</v>
      </c>
      <c r="T20" s="62"/>
      <c r="U20" s="62"/>
      <c r="V20" s="62"/>
      <c r="W20" s="63">
        <v>82545</v>
      </c>
      <c r="X20" s="63">
        <v>43817</v>
      </c>
      <c r="Y20" s="98" t="s">
        <v>173</v>
      </c>
      <c r="Z20" s="62"/>
      <c r="AA20" s="62"/>
      <c r="AB20" s="62"/>
      <c r="AC20" s="62"/>
      <c r="AD20" s="64">
        <v>92.55</v>
      </c>
      <c r="AE20" s="65"/>
      <c r="AF20" s="65"/>
      <c r="AG20" s="65"/>
      <c r="AH20" s="65"/>
      <c r="AI20" s="65"/>
      <c r="AJ20" s="65"/>
      <c r="AK20" s="65"/>
      <c r="AL20" s="65"/>
      <c r="AM20" s="65"/>
      <c r="AN20" s="65"/>
      <c r="AO20" s="65"/>
      <c r="AP20" s="65"/>
      <c r="AQ20" s="65"/>
      <c r="AR20" s="65"/>
      <c r="AS20" s="65"/>
      <c r="AT20" s="65"/>
      <c r="AU20" s="60">
        <v>1250817.4799999995</v>
      </c>
    </row>
    <row r="21" spans="1:48" s="73" customFormat="1" ht="15" customHeight="1">
      <c r="A21" s="68" t="s">
        <v>179</v>
      </c>
      <c r="B21" s="55">
        <v>12000714</v>
      </c>
      <c r="C21" s="71">
        <v>1</v>
      </c>
      <c r="D21" s="15" t="s">
        <v>80</v>
      </c>
      <c r="E21" s="14" t="s">
        <v>172</v>
      </c>
      <c r="F21" s="74" t="s">
        <v>82</v>
      </c>
      <c r="G21" s="15">
        <v>2025</v>
      </c>
      <c r="H21" s="61">
        <v>1255025.539179856</v>
      </c>
      <c r="I21" s="60">
        <v>1386889.2077221321</v>
      </c>
      <c r="J21" s="60">
        <v>49872</v>
      </c>
      <c r="K21" s="61">
        <v>680937.05</v>
      </c>
      <c r="L21" s="61">
        <v>777538.59339375002</v>
      </c>
      <c r="M21" s="62"/>
      <c r="N21" s="62"/>
      <c r="O21" s="61">
        <v>39124.043775000006</v>
      </c>
      <c r="P21" s="61">
        <v>486030.90622499993</v>
      </c>
      <c r="Q21" s="98" t="s">
        <v>173</v>
      </c>
      <c r="R21" s="98" t="s">
        <v>173</v>
      </c>
      <c r="S21" s="98" t="s">
        <v>173</v>
      </c>
      <c r="T21" s="62"/>
      <c r="U21" s="62"/>
      <c r="V21" s="62"/>
      <c r="W21" s="63">
        <v>-3452</v>
      </c>
      <c r="X21" s="63">
        <v>-902</v>
      </c>
      <c r="Y21" s="98" t="s">
        <v>173</v>
      </c>
      <c r="Z21" s="62"/>
      <c r="AA21" s="62"/>
      <c r="AB21" s="62"/>
      <c r="AC21" s="62"/>
      <c r="AD21" s="64">
        <v>92.55</v>
      </c>
      <c r="AE21" s="72"/>
      <c r="AF21" s="72"/>
      <c r="AG21" s="72"/>
      <c r="AH21" s="72"/>
      <c r="AI21" s="72"/>
      <c r="AJ21" s="72"/>
      <c r="AK21" s="72"/>
      <c r="AL21" s="72"/>
      <c r="AM21" s="72"/>
      <c r="AN21" s="72"/>
      <c r="AO21" s="72"/>
      <c r="AP21" s="72"/>
      <c r="AQ21" s="72"/>
      <c r="AR21" s="72"/>
      <c r="AS21" s="72"/>
      <c r="AT21" s="72"/>
      <c r="AU21" s="60">
        <v>711930.56</v>
      </c>
    </row>
    <row r="22" spans="1:48" s="73" customFormat="1" ht="15" customHeight="1">
      <c r="A22" s="68" t="s">
        <v>56</v>
      </c>
      <c r="B22" s="55">
        <v>12000743</v>
      </c>
      <c r="C22" s="71">
        <v>1</v>
      </c>
      <c r="D22" s="15" t="s">
        <v>80</v>
      </c>
      <c r="E22" s="14" t="s">
        <v>172</v>
      </c>
      <c r="F22" s="74" t="s">
        <v>82</v>
      </c>
      <c r="G22" s="15">
        <v>2025</v>
      </c>
      <c r="H22" s="61">
        <v>3311529.3760338826</v>
      </c>
      <c r="I22" s="60">
        <v>3607935.5611134702</v>
      </c>
      <c r="J22" s="60">
        <v>292786</v>
      </c>
      <c r="K22" s="61">
        <v>1102822.6499999999</v>
      </c>
      <c r="L22" s="61">
        <v>1154261.230915348</v>
      </c>
      <c r="M22" s="62"/>
      <c r="N22" s="62"/>
      <c r="O22" s="61">
        <v>150523.02957500002</v>
      </c>
      <c r="P22" s="61">
        <v>1869920.320425</v>
      </c>
      <c r="Q22" s="98" t="s">
        <v>173</v>
      </c>
      <c r="R22" s="98" t="s">
        <v>173</v>
      </c>
      <c r="S22" s="98" t="s">
        <v>173</v>
      </c>
      <c r="T22" s="62"/>
      <c r="U22" s="62"/>
      <c r="V22" s="62"/>
      <c r="W22" s="63">
        <v>65135</v>
      </c>
      <c r="X22" s="63">
        <v>68472</v>
      </c>
      <c r="Y22" s="98" t="s">
        <v>173</v>
      </c>
      <c r="Z22" s="62"/>
      <c r="AA22" s="62"/>
      <c r="AB22" s="62"/>
      <c r="AC22" s="62"/>
      <c r="AD22" s="64">
        <v>92.55</v>
      </c>
      <c r="AE22" s="72"/>
      <c r="AF22" s="72"/>
      <c r="AG22" s="72"/>
      <c r="AH22" s="72"/>
      <c r="AI22" s="72"/>
      <c r="AJ22" s="72"/>
      <c r="AK22" s="72"/>
      <c r="AL22" s="72"/>
      <c r="AM22" s="72"/>
      <c r="AN22" s="72"/>
      <c r="AO22" s="72"/>
      <c r="AP22" s="72"/>
      <c r="AQ22" s="72"/>
      <c r="AR22" s="72"/>
      <c r="AS22" s="72"/>
      <c r="AT22" s="72"/>
      <c r="AU22" s="60">
        <v>988969.58449999988</v>
      </c>
    </row>
    <row r="23" spans="1:48" s="73" customFormat="1" ht="15" customHeight="1">
      <c r="A23" s="68" t="s">
        <v>180</v>
      </c>
      <c r="B23" s="55">
        <v>12000748</v>
      </c>
      <c r="C23" s="71">
        <v>1</v>
      </c>
      <c r="D23" s="15" t="s">
        <v>80</v>
      </c>
      <c r="E23" s="14" t="s">
        <v>172</v>
      </c>
      <c r="F23" s="74" t="s">
        <v>82</v>
      </c>
      <c r="G23" s="15">
        <v>2025</v>
      </c>
      <c r="H23" s="61">
        <v>7183311.1406626124</v>
      </c>
      <c r="I23" s="60">
        <v>8648857.199311588</v>
      </c>
      <c r="J23" s="61">
        <v>813738</v>
      </c>
      <c r="K23" s="61">
        <v>2086469.3</v>
      </c>
      <c r="L23" s="61">
        <v>3087838.0431296956</v>
      </c>
      <c r="M23" s="62"/>
      <c r="N23" s="62"/>
      <c r="O23" s="61">
        <v>347349.00115000008</v>
      </c>
      <c r="P23" s="61">
        <v>4315053.6988500003</v>
      </c>
      <c r="Q23" s="98" t="s">
        <v>173</v>
      </c>
      <c r="R23" s="98" t="s">
        <v>173</v>
      </c>
      <c r="S23" s="98" t="s">
        <v>173</v>
      </c>
      <c r="T23" s="62"/>
      <c r="U23" s="62"/>
      <c r="V23" s="62"/>
      <c r="W23" s="63">
        <v>73031</v>
      </c>
      <c r="X23" s="63">
        <v>48452</v>
      </c>
      <c r="Y23" s="98" t="s">
        <v>173</v>
      </c>
      <c r="Z23" s="62"/>
      <c r="AA23" s="62"/>
      <c r="AB23" s="62"/>
      <c r="AC23" s="62"/>
      <c r="AD23" s="64">
        <v>92.55</v>
      </c>
      <c r="AE23" s="72"/>
      <c r="AF23" s="72"/>
      <c r="AG23" s="72"/>
      <c r="AH23" s="72"/>
      <c r="AI23" s="72"/>
      <c r="AJ23" s="72"/>
      <c r="AK23" s="72"/>
      <c r="AL23" s="72"/>
      <c r="AM23" s="72"/>
      <c r="AN23" s="72"/>
      <c r="AO23" s="72"/>
      <c r="AP23" s="72"/>
      <c r="AQ23" s="72"/>
      <c r="AR23" s="72"/>
      <c r="AS23" s="72"/>
      <c r="AT23" s="72"/>
      <c r="AU23" s="60">
        <v>2727964.7431296958</v>
      </c>
    </row>
    <row r="24" spans="1:48" s="66" customFormat="1" ht="15" customHeight="1">
      <c r="A24" s="68" t="s">
        <v>87</v>
      </c>
      <c r="B24" s="55">
        <v>12000770</v>
      </c>
      <c r="C24" s="56">
        <v>1</v>
      </c>
      <c r="D24" s="57" t="s">
        <v>80</v>
      </c>
      <c r="E24" s="58" t="s">
        <v>172</v>
      </c>
      <c r="F24" s="58" t="s">
        <v>10</v>
      </c>
      <c r="G24" s="57">
        <v>2025</v>
      </c>
      <c r="H24" s="98">
        <v>11480120.958027571</v>
      </c>
      <c r="I24" s="61">
        <v>15962543.416259998</v>
      </c>
      <c r="J24" s="61">
        <v>904770</v>
      </c>
      <c r="K24" s="98">
        <v>4307119.7325000009</v>
      </c>
      <c r="L24" s="61">
        <v>5298609.3258092301</v>
      </c>
      <c r="M24" s="96"/>
      <c r="N24" s="96"/>
      <c r="O24" s="98">
        <v>246510.45344524996</v>
      </c>
      <c r="P24" s="98">
        <v>6189793.814054749</v>
      </c>
      <c r="Q24" s="98" t="s">
        <v>173</v>
      </c>
      <c r="R24" s="98" t="s">
        <v>173</v>
      </c>
      <c r="S24" s="98" t="s">
        <v>173</v>
      </c>
      <c r="T24" s="96"/>
      <c r="U24" s="96"/>
      <c r="V24" s="96"/>
      <c r="W24" s="63">
        <v>39954</v>
      </c>
      <c r="X24" s="63">
        <v>103108</v>
      </c>
      <c r="Y24" s="98" t="s">
        <v>173</v>
      </c>
      <c r="Z24" s="96"/>
      <c r="AA24" s="96"/>
      <c r="AB24" s="96"/>
      <c r="AC24" s="96"/>
      <c r="AD24" s="64">
        <v>96.16</v>
      </c>
      <c r="AE24" s="65"/>
      <c r="AF24" s="65"/>
      <c r="AG24" s="65"/>
      <c r="AH24" s="65"/>
      <c r="AI24" s="65"/>
      <c r="AJ24" s="65"/>
      <c r="AK24" s="65"/>
      <c r="AL24" s="65"/>
      <c r="AM24" s="65"/>
      <c r="AN24" s="65"/>
      <c r="AO24" s="65"/>
      <c r="AP24" s="65"/>
      <c r="AQ24" s="65"/>
      <c r="AR24" s="65"/>
      <c r="AS24" s="65"/>
      <c r="AT24" s="65"/>
      <c r="AU24" s="61">
        <v>4615617.92172</v>
      </c>
      <c r="AV24" s="97"/>
    </row>
    <row r="25" spans="1:48" s="66" customFormat="1" ht="15" customHeight="1">
      <c r="A25" s="68" t="s">
        <v>181</v>
      </c>
      <c r="B25" s="55">
        <v>12000771</v>
      </c>
      <c r="C25" s="56">
        <v>1</v>
      </c>
      <c r="D25" s="57" t="s">
        <v>80</v>
      </c>
      <c r="E25" s="58" t="s">
        <v>172</v>
      </c>
      <c r="F25" s="59" t="s">
        <v>82</v>
      </c>
      <c r="G25" s="15">
        <v>2025</v>
      </c>
      <c r="H25" s="61">
        <v>9170430.8793148547</v>
      </c>
      <c r="I25" s="60">
        <v>14049005.976820903</v>
      </c>
      <c r="J25" s="60">
        <v>588794</v>
      </c>
      <c r="K25" s="61">
        <v>2469812.7989443149</v>
      </c>
      <c r="L25" s="61">
        <v>3510665.8544999999</v>
      </c>
      <c r="M25" s="62"/>
      <c r="N25" s="62"/>
      <c r="O25" s="61">
        <v>456646.10950567736</v>
      </c>
      <c r="P25" s="61">
        <v>5672831.8704362996</v>
      </c>
      <c r="Q25" s="98" t="s">
        <v>173</v>
      </c>
      <c r="R25" s="98" t="s">
        <v>173</v>
      </c>
      <c r="S25" s="98" t="s">
        <v>173</v>
      </c>
      <c r="T25" s="62"/>
      <c r="U25" s="62"/>
      <c r="V25" s="62"/>
      <c r="W25" s="63">
        <v>-40183</v>
      </c>
      <c r="X25" s="63">
        <v>98212</v>
      </c>
      <c r="Y25" s="98" t="s">
        <v>173</v>
      </c>
      <c r="Z25" s="62"/>
      <c r="AA25" s="62"/>
      <c r="AB25" s="62"/>
      <c r="AC25" s="62"/>
      <c r="AD25" s="64">
        <v>92.55</v>
      </c>
      <c r="AE25" s="65"/>
      <c r="AF25" s="65"/>
      <c r="AG25" s="65"/>
      <c r="AH25" s="65"/>
      <c r="AI25" s="65"/>
      <c r="AJ25" s="65"/>
      <c r="AK25" s="65"/>
      <c r="AL25" s="65"/>
      <c r="AM25" s="65"/>
      <c r="AN25" s="65"/>
      <c r="AO25" s="65"/>
      <c r="AP25" s="65"/>
      <c r="AQ25" s="65"/>
      <c r="AR25" s="65"/>
      <c r="AS25" s="65"/>
      <c r="AT25" s="65"/>
      <c r="AU25" s="60">
        <v>3062010.8544999999</v>
      </c>
    </row>
    <row r="26" spans="1:48" s="73" customFormat="1" ht="15" customHeight="1">
      <c r="A26" s="68" t="s">
        <v>182</v>
      </c>
      <c r="B26" s="55">
        <v>12000874</v>
      </c>
      <c r="C26" s="71">
        <v>1</v>
      </c>
      <c r="D26" s="15" t="s">
        <v>80</v>
      </c>
      <c r="E26" s="14" t="s">
        <v>172</v>
      </c>
      <c r="F26" s="74" t="s">
        <v>82</v>
      </c>
      <c r="G26" s="15">
        <v>2025</v>
      </c>
      <c r="H26" s="61">
        <v>967288.92713421187</v>
      </c>
      <c r="I26" s="60">
        <v>1115557.0839214262</v>
      </c>
      <c r="J26" s="60">
        <v>134803</v>
      </c>
      <c r="K26" s="61">
        <v>331388.43614051526</v>
      </c>
      <c r="L26" s="61">
        <v>352248.09856000001</v>
      </c>
      <c r="M26" s="62"/>
      <c r="N26" s="62"/>
      <c r="O26" s="61">
        <v>43336.52235689931</v>
      </c>
      <c r="P26" s="61">
        <v>538361.76431289001</v>
      </c>
      <c r="Q26" s="98" t="s">
        <v>173</v>
      </c>
      <c r="R26" s="98" t="s">
        <v>173</v>
      </c>
      <c r="S26" s="98" t="s">
        <v>173</v>
      </c>
      <c r="T26" s="62"/>
      <c r="U26" s="62"/>
      <c r="V26" s="62"/>
      <c r="W26" s="63">
        <v>22663</v>
      </c>
      <c r="X26" s="63">
        <v>25903</v>
      </c>
      <c r="Y26" s="98" t="s">
        <v>173</v>
      </c>
      <c r="Z26" s="62"/>
      <c r="AA26" s="62"/>
      <c r="AB26" s="62"/>
      <c r="AC26" s="62"/>
      <c r="AD26" s="64">
        <v>92.55</v>
      </c>
      <c r="AE26" s="72"/>
      <c r="AF26" s="72"/>
      <c r="AG26" s="72"/>
      <c r="AH26" s="72"/>
      <c r="AI26" s="72"/>
      <c r="AJ26" s="72"/>
      <c r="AK26" s="72"/>
      <c r="AL26" s="72"/>
      <c r="AM26" s="72"/>
      <c r="AN26" s="72"/>
      <c r="AO26" s="72"/>
      <c r="AP26" s="72"/>
      <c r="AQ26" s="72"/>
      <c r="AR26" s="72"/>
      <c r="AS26" s="72"/>
      <c r="AT26" s="72"/>
      <c r="AU26" s="60">
        <v>304757.62956000003</v>
      </c>
    </row>
    <row r="27" spans="1:48" s="66" customFormat="1" ht="15" customHeight="1">
      <c r="A27" s="68" t="s">
        <v>183</v>
      </c>
      <c r="B27" s="55">
        <v>12001048</v>
      </c>
      <c r="C27" s="56">
        <v>1</v>
      </c>
      <c r="D27" s="57" t="s">
        <v>80</v>
      </c>
      <c r="E27" s="58" t="s">
        <v>172</v>
      </c>
      <c r="F27" s="59" t="s">
        <v>82</v>
      </c>
      <c r="G27" s="15">
        <v>2025</v>
      </c>
      <c r="H27" s="61">
        <v>1318246.8681431578</v>
      </c>
      <c r="I27" s="60">
        <v>1687164.8823041515</v>
      </c>
      <c r="J27" s="60">
        <v>149657</v>
      </c>
      <c r="K27" s="61">
        <v>605310.68892066809</v>
      </c>
      <c r="L27" s="61">
        <v>860923.55</v>
      </c>
      <c r="M27" s="62"/>
      <c r="N27" s="62"/>
      <c r="O27" s="61">
        <v>48586.492867205634</v>
      </c>
      <c r="P27" s="61">
        <v>603581.1966254873</v>
      </c>
      <c r="Q27" s="98" t="s">
        <v>173</v>
      </c>
      <c r="R27" s="98" t="s">
        <v>173</v>
      </c>
      <c r="S27" s="98" t="s">
        <v>173</v>
      </c>
      <c r="T27" s="62"/>
      <c r="U27" s="62"/>
      <c r="V27" s="62"/>
      <c r="W27" s="63">
        <v>-7741</v>
      </c>
      <c r="X27" s="63">
        <v>1070</v>
      </c>
      <c r="Y27" s="98" t="s">
        <v>173</v>
      </c>
      <c r="Z27" s="62"/>
      <c r="AA27" s="62"/>
      <c r="AB27" s="62"/>
      <c r="AC27" s="62"/>
      <c r="AD27" s="64">
        <v>92.55</v>
      </c>
      <c r="AE27" s="65"/>
      <c r="AF27" s="65"/>
      <c r="AG27" s="65"/>
      <c r="AH27" s="65"/>
      <c r="AI27" s="65"/>
      <c r="AJ27" s="65"/>
      <c r="AK27" s="65"/>
      <c r="AL27" s="65"/>
      <c r="AM27" s="65"/>
      <c r="AN27" s="65"/>
      <c r="AO27" s="65"/>
      <c r="AP27" s="65"/>
      <c r="AQ27" s="65"/>
      <c r="AR27" s="65"/>
      <c r="AS27" s="65"/>
      <c r="AT27" s="65"/>
      <c r="AU27" s="60">
        <v>796258</v>
      </c>
    </row>
    <row r="28" spans="1:48" s="66" customFormat="1" ht="15" customHeight="1">
      <c r="A28" s="50" t="s">
        <v>65</v>
      </c>
      <c r="B28" s="55">
        <v>12001074</v>
      </c>
      <c r="C28" s="56">
        <v>1</v>
      </c>
      <c r="D28" s="57" t="s">
        <v>80</v>
      </c>
      <c r="E28" s="58" t="s">
        <v>172</v>
      </c>
      <c r="F28" s="59" t="s">
        <v>82</v>
      </c>
      <c r="G28" s="15">
        <v>2025</v>
      </c>
      <c r="H28" s="61">
        <v>3242512.4162020297</v>
      </c>
      <c r="I28" s="60">
        <v>4097557.9869199041</v>
      </c>
      <c r="J28" s="60">
        <v>266116</v>
      </c>
      <c r="K28" s="61">
        <v>790481.75</v>
      </c>
      <c r="L28" s="61">
        <v>1034677.9874341198</v>
      </c>
      <c r="M28" s="62"/>
      <c r="N28" s="62"/>
      <c r="O28" s="61">
        <v>167105.519323652</v>
      </c>
      <c r="P28" s="61">
        <v>2075921.5856918108</v>
      </c>
      <c r="Q28" s="98" t="s">
        <v>173</v>
      </c>
      <c r="R28" s="98" t="s">
        <v>173</v>
      </c>
      <c r="S28" s="98" t="s">
        <v>173</v>
      </c>
      <c r="T28" s="62"/>
      <c r="U28" s="62"/>
      <c r="V28" s="62"/>
      <c r="W28" s="63">
        <v>-29106</v>
      </c>
      <c r="X28" s="63">
        <v>17228</v>
      </c>
      <c r="Y28" s="98" t="s">
        <v>173</v>
      </c>
      <c r="Z28" s="62"/>
      <c r="AA28" s="62"/>
      <c r="AB28" s="62"/>
      <c r="AC28" s="62"/>
      <c r="AD28" s="64">
        <v>92.55</v>
      </c>
      <c r="AE28" s="65"/>
      <c r="AF28" s="65"/>
      <c r="AG28" s="65"/>
      <c r="AH28" s="65"/>
      <c r="AI28" s="65"/>
      <c r="AJ28" s="65"/>
      <c r="AK28" s="65"/>
      <c r="AL28" s="65"/>
      <c r="AM28" s="65"/>
      <c r="AN28" s="65"/>
      <c r="AO28" s="65"/>
      <c r="AP28" s="65"/>
      <c r="AQ28" s="65"/>
      <c r="AR28" s="65"/>
      <c r="AS28" s="65"/>
      <c r="AT28" s="65"/>
      <c r="AU28" s="60">
        <v>876337.2374341198</v>
      </c>
    </row>
    <row r="29" spans="1:48" s="66" customFormat="1" ht="15" customHeight="1">
      <c r="A29" s="68" t="s">
        <v>184</v>
      </c>
      <c r="B29" s="55">
        <v>12001235</v>
      </c>
      <c r="C29" s="56">
        <v>1</v>
      </c>
      <c r="D29" s="57" t="s">
        <v>80</v>
      </c>
      <c r="E29" s="58" t="s">
        <v>172</v>
      </c>
      <c r="F29" s="59" t="s">
        <v>82</v>
      </c>
      <c r="G29" s="15">
        <v>2025</v>
      </c>
      <c r="H29" s="61">
        <v>2759821.1645066589</v>
      </c>
      <c r="I29" s="60">
        <v>3223521.0349435434</v>
      </c>
      <c r="J29" s="60">
        <v>104978</v>
      </c>
      <c r="K29" s="61">
        <v>617203.30000000005</v>
      </c>
      <c r="L29" s="61">
        <v>759804.64899999998</v>
      </c>
      <c r="M29" s="62"/>
      <c r="N29" s="62"/>
      <c r="O29" s="61">
        <v>146019.08365000004</v>
      </c>
      <c r="P29" s="61">
        <v>1813968.6163500003</v>
      </c>
      <c r="Q29" s="98" t="s">
        <v>173</v>
      </c>
      <c r="R29" s="98" t="s">
        <v>173</v>
      </c>
      <c r="S29" s="98" t="s">
        <v>173</v>
      </c>
      <c r="T29" s="62"/>
      <c r="U29" s="62"/>
      <c r="V29" s="62"/>
      <c r="W29" s="63">
        <v>-10632</v>
      </c>
      <c r="X29" s="63">
        <v>-52619</v>
      </c>
      <c r="Y29" s="98" t="s">
        <v>173</v>
      </c>
      <c r="Z29" s="62"/>
      <c r="AA29" s="62"/>
      <c r="AB29" s="62"/>
      <c r="AC29" s="62"/>
      <c r="AD29" s="64">
        <v>92.55</v>
      </c>
      <c r="AE29" s="65"/>
      <c r="AF29" s="65"/>
      <c r="AG29" s="65"/>
      <c r="AH29" s="65"/>
      <c r="AI29" s="65"/>
      <c r="AJ29" s="65"/>
      <c r="AK29" s="65"/>
      <c r="AL29" s="65"/>
      <c r="AM29" s="65"/>
      <c r="AN29" s="65"/>
      <c r="AO29" s="65"/>
      <c r="AP29" s="65"/>
      <c r="AQ29" s="65"/>
      <c r="AR29" s="65"/>
      <c r="AS29" s="65"/>
      <c r="AT29" s="65"/>
      <c r="AU29" s="60">
        <v>621173.34899999993</v>
      </c>
    </row>
    <row r="30" spans="1:48" s="66" customFormat="1" ht="15" customHeight="1">
      <c r="A30" s="50" t="s">
        <v>62</v>
      </c>
      <c r="B30" s="55">
        <v>12001308</v>
      </c>
      <c r="C30" s="56">
        <v>1</v>
      </c>
      <c r="D30" s="57" t="s">
        <v>80</v>
      </c>
      <c r="E30" s="58" t="s">
        <v>172</v>
      </c>
      <c r="F30" s="59" t="s">
        <v>82</v>
      </c>
      <c r="G30" s="15">
        <v>2025</v>
      </c>
      <c r="H30" s="61">
        <v>1244658.8076667662</v>
      </c>
      <c r="I30" s="60">
        <v>1408430.7439053091</v>
      </c>
      <c r="J30" s="60">
        <v>202504</v>
      </c>
      <c r="K30" s="61">
        <v>353544.95</v>
      </c>
      <c r="L30" s="61">
        <v>450017.4000000002</v>
      </c>
      <c r="M30" s="62"/>
      <c r="N30" s="62"/>
      <c r="O30" s="61">
        <v>60729.27472500001</v>
      </c>
      <c r="P30" s="61">
        <v>754428.77527500002</v>
      </c>
      <c r="Q30" s="98" t="s">
        <v>173</v>
      </c>
      <c r="R30" s="98" t="s">
        <v>173</v>
      </c>
      <c r="S30" s="98" t="s">
        <v>173</v>
      </c>
      <c r="T30" s="62"/>
      <c r="U30" s="62"/>
      <c r="V30" s="62"/>
      <c r="W30" s="63">
        <v>43688.880299999997</v>
      </c>
      <c r="X30" s="63">
        <v>43688.880299999997</v>
      </c>
      <c r="Y30" s="98" t="s">
        <v>173</v>
      </c>
      <c r="Z30" s="62"/>
      <c r="AA30" s="62"/>
      <c r="AB30" s="62"/>
      <c r="AC30" s="62"/>
      <c r="AD30" s="64">
        <v>92.55</v>
      </c>
      <c r="AE30" s="65"/>
      <c r="AF30" s="65"/>
      <c r="AG30" s="65"/>
      <c r="AH30" s="65"/>
      <c r="AI30" s="65"/>
      <c r="AJ30" s="65"/>
      <c r="AK30" s="65"/>
      <c r="AL30" s="65"/>
      <c r="AM30" s="65"/>
      <c r="AN30" s="65"/>
      <c r="AO30" s="65"/>
      <c r="AP30" s="65"/>
      <c r="AQ30" s="65"/>
      <c r="AR30" s="65"/>
      <c r="AS30" s="65"/>
      <c r="AT30" s="65"/>
      <c r="AU30" s="60">
        <v>388149.45000000019</v>
      </c>
    </row>
    <row r="31" spans="1:48" s="66" customFormat="1" ht="15" customHeight="1">
      <c r="A31" s="50" t="s">
        <v>185</v>
      </c>
      <c r="B31" s="55">
        <v>12001312</v>
      </c>
      <c r="C31" s="56">
        <v>1</v>
      </c>
      <c r="D31" s="57" t="s">
        <v>80</v>
      </c>
      <c r="E31" s="58" t="s">
        <v>172</v>
      </c>
      <c r="F31" s="59" t="s">
        <v>82</v>
      </c>
      <c r="G31" s="15">
        <v>2025</v>
      </c>
      <c r="H31" s="61">
        <v>9239230.9572074823</v>
      </c>
      <c r="I31" s="60">
        <v>10823976.837062016</v>
      </c>
      <c r="J31" s="60">
        <v>1216164</v>
      </c>
      <c r="K31" s="61">
        <v>2009935.25</v>
      </c>
      <c r="L31" s="61">
        <v>2568564.25</v>
      </c>
      <c r="M31" s="62"/>
      <c r="N31" s="62"/>
      <c r="O31" s="61">
        <v>492675.40987500007</v>
      </c>
      <c r="P31" s="61">
        <v>6120417.3401250001</v>
      </c>
      <c r="Q31" s="98" t="s">
        <v>173</v>
      </c>
      <c r="R31" s="98" t="s">
        <v>173</v>
      </c>
      <c r="S31" s="98" t="s">
        <v>173</v>
      </c>
      <c r="T31" s="62"/>
      <c r="U31" s="62"/>
      <c r="V31" s="62"/>
      <c r="W31" s="63">
        <v>324138</v>
      </c>
      <c r="X31" s="63">
        <v>15247</v>
      </c>
      <c r="Y31" s="98" t="s">
        <v>173</v>
      </c>
      <c r="Z31" s="62"/>
      <c r="AA31" s="62"/>
      <c r="AB31" s="62"/>
      <c r="AC31" s="62"/>
      <c r="AD31" s="64">
        <v>92.55</v>
      </c>
      <c r="AE31" s="65"/>
      <c r="AF31" s="65"/>
      <c r="AG31" s="65"/>
      <c r="AH31" s="65"/>
      <c r="AI31" s="65"/>
      <c r="AJ31" s="65"/>
      <c r="AK31" s="65"/>
      <c r="AL31" s="65"/>
      <c r="AM31" s="65"/>
      <c r="AN31" s="65"/>
      <c r="AO31" s="65"/>
      <c r="AP31" s="65"/>
      <c r="AQ31" s="65"/>
      <c r="AR31" s="65"/>
      <c r="AS31" s="65"/>
      <c r="AT31" s="65"/>
      <c r="AU31" s="60">
        <v>2108875</v>
      </c>
    </row>
    <row r="32" spans="1:48" s="66" customFormat="1" ht="15" customHeight="1">
      <c r="A32" s="75" t="s">
        <v>63</v>
      </c>
      <c r="B32" s="55">
        <v>12001439</v>
      </c>
      <c r="C32" s="56">
        <v>1</v>
      </c>
      <c r="D32" s="57" t="s">
        <v>80</v>
      </c>
      <c r="E32" s="58" t="s">
        <v>172</v>
      </c>
      <c r="F32" s="59" t="s">
        <v>82</v>
      </c>
      <c r="G32" s="15">
        <v>2025</v>
      </c>
      <c r="H32" s="61">
        <v>4837121.4530613646</v>
      </c>
      <c r="I32" s="60">
        <v>6394285.0601299014</v>
      </c>
      <c r="J32" s="60">
        <v>534785</v>
      </c>
      <c r="K32" s="61">
        <v>1174672.8401171821</v>
      </c>
      <c r="L32" s="61">
        <v>1686910.5713430294</v>
      </c>
      <c r="M32" s="62"/>
      <c r="N32" s="62"/>
      <c r="O32" s="61">
        <v>249595.31946237132</v>
      </c>
      <c r="P32" s="61">
        <v>3100677.4249989879</v>
      </c>
      <c r="Q32" s="98" t="s">
        <v>173</v>
      </c>
      <c r="R32" s="98" t="s">
        <v>173</v>
      </c>
      <c r="S32" s="98" t="s">
        <v>173</v>
      </c>
      <c r="T32" s="62"/>
      <c r="U32" s="62"/>
      <c r="V32" s="62"/>
      <c r="W32" s="63">
        <v>72329</v>
      </c>
      <c r="X32" s="63">
        <v>94116</v>
      </c>
      <c r="Y32" s="98" t="s">
        <v>173</v>
      </c>
      <c r="Z32" s="62"/>
      <c r="AA32" s="62"/>
      <c r="AB32" s="62"/>
      <c r="AC32" s="62"/>
      <c r="AD32" s="64">
        <v>92.55</v>
      </c>
      <c r="AE32" s="65"/>
      <c r="AF32" s="65"/>
      <c r="AG32" s="65"/>
      <c r="AH32" s="65"/>
      <c r="AI32" s="65"/>
      <c r="AJ32" s="65"/>
      <c r="AK32" s="65"/>
      <c r="AL32" s="65"/>
      <c r="AM32" s="65"/>
      <c r="AN32" s="65"/>
      <c r="AO32" s="65"/>
      <c r="AP32" s="65"/>
      <c r="AQ32" s="65"/>
      <c r="AR32" s="65"/>
      <c r="AS32" s="65"/>
      <c r="AT32" s="65"/>
      <c r="AU32" s="60">
        <v>1444007.7383430293</v>
      </c>
    </row>
    <row r="33" spans="1:48" s="66" customFormat="1" ht="15" customHeight="1">
      <c r="A33" s="50" t="s">
        <v>59</v>
      </c>
      <c r="B33" s="55">
        <v>12001499</v>
      </c>
      <c r="C33" s="56">
        <v>1</v>
      </c>
      <c r="D33" s="57" t="s">
        <v>80</v>
      </c>
      <c r="E33" s="58" t="s">
        <v>172</v>
      </c>
      <c r="F33" s="59" t="s">
        <v>82</v>
      </c>
      <c r="G33" s="15">
        <v>2025</v>
      </c>
      <c r="H33" s="61">
        <v>2443872.2585286754</v>
      </c>
      <c r="I33" s="60">
        <v>2771863.0805827747</v>
      </c>
      <c r="J33" s="60">
        <v>192298</v>
      </c>
      <c r="K33" s="61">
        <v>465329.79590958037</v>
      </c>
      <c r="L33" s="61">
        <v>585981.29999999981</v>
      </c>
      <c r="M33" s="62"/>
      <c r="N33" s="62"/>
      <c r="O33" s="61">
        <v>134837.36980825348</v>
      </c>
      <c r="P33" s="61">
        <v>1675060.2115105849</v>
      </c>
      <c r="Q33" s="98" t="s">
        <v>173</v>
      </c>
      <c r="R33" s="98" t="s">
        <v>173</v>
      </c>
      <c r="S33" s="98" t="s">
        <v>173</v>
      </c>
      <c r="T33" s="62"/>
      <c r="U33" s="62"/>
      <c r="V33" s="62"/>
      <c r="W33" s="63">
        <v>21413</v>
      </c>
      <c r="X33" s="63">
        <v>19342</v>
      </c>
      <c r="Y33" s="98" t="s">
        <v>173</v>
      </c>
      <c r="Z33" s="62"/>
      <c r="AA33" s="62"/>
      <c r="AB33" s="62"/>
      <c r="AC33" s="62"/>
      <c r="AD33" s="64">
        <v>92.55</v>
      </c>
      <c r="AE33" s="65"/>
      <c r="AF33" s="65"/>
      <c r="AG33" s="65"/>
      <c r="AH33" s="65"/>
      <c r="AI33" s="65"/>
      <c r="AJ33" s="65"/>
      <c r="AK33" s="65"/>
      <c r="AL33" s="65"/>
      <c r="AM33" s="65"/>
      <c r="AN33" s="65"/>
      <c r="AO33" s="65"/>
      <c r="AP33" s="65"/>
      <c r="AQ33" s="65"/>
      <c r="AR33" s="65"/>
      <c r="AS33" s="65"/>
      <c r="AT33" s="65"/>
      <c r="AU33" s="60">
        <v>463952.49999999983</v>
      </c>
    </row>
    <row r="34" spans="1:48" s="66" customFormat="1" ht="15" customHeight="1">
      <c r="A34" s="50" t="s">
        <v>88</v>
      </c>
      <c r="B34" s="55">
        <v>12001692</v>
      </c>
      <c r="C34" s="56">
        <v>1</v>
      </c>
      <c r="D34" s="57" t="s">
        <v>80</v>
      </c>
      <c r="E34" s="58" t="s">
        <v>172</v>
      </c>
      <c r="F34" s="58" t="s">
        <v>10</v>
      </c>
      <c r="G34" s="57">
        <v>2025</v>
      </c>
      <c r="H34" s="98">
        <v>11730139.467493603</v>
      </c>
      <c r="I34" s="98">
        <v>18380284.983168654</v>
      </c>
      <c r="J34" s="98">
        <v>2174238</v>
      </c>
      <c r="K34" s="98">
        <v>3001591.4101231364</v>
      </c>
      <c r="L34" s="61">
        <v>4100658.9732165453</v>
      </c>
      <c r="M34" s="96"/>
      <c r="N34" s="96"/>
      <c r="O34" s="98">
        <v>2959363.3765623476</v>
      </c>
      <c r="P34" s="98">
        <v>6468363.2133145165</v>
      </c>
      <c r="Q34" s="98" t="s">
        <v>173</v>
      </c>
      <c r="R34" s="98" t="s">
        <v>173</v>
      </c>
      <c r="S34" s="98" t="s">
        <v>173</v>
      </c>
      <c r="T34" s="96"/>
      <c r="U34" s="96"/>
      <c r="V34" s="96"/>
      <c r="W34" s="63">
        <v>486047</v>
      </c>
      <c r="X34" s="63">
        <v>359696</v>
      </c>
      <c r="Y34" s="98" t="s">
        <v>173</v>
      </c>
      <c r="Z34" s="96"/>
      <c r="AA34" s="96"/>
      <c r="AB34" s="96"/>
      <c r="AC34" s="96"/>
      <c r="AD34" s="64">
        <v>68.61</v>
      </c>
      <c r="AE34" s="65"/>
      <c r="AF34" s="65"/>
      <c r="AG34" s="65"/>
      <c r="AH34" s="65"/>
      <c r="AI34" s="65"/>
      <c r="AJ34" s="65"/>
      <c r="AK34" s="65"/>
      <c r="AL34" s="65"/>
      <c r="AM34" s="65"/>
      <c r="AN34" s="65"/>
      <c r="AO34" s="65"/>
      <c r="AP34" s="65"/>
      <c r="AQ34" s="65"/>
      <c r="AR34" s="65"/>
      <c r="AS34" s="65"/>
      <c r="AT34" s="65"/>
      <c r="AU34" s="61">
        <v>2779338.4737499999</v>
      </c>
      <c r="AV34" s="97"/>
    </row>
    <row r="35" spans="1:48" s="66" customFormat="1" ht="15" customHeight="1">
      <c r="A35" s="68" t="s">
        <v>64</v>
      </c>
      <c r="B35" s="55">
        <v>12001698</v>
      </c>
      <c r="C35" s="56">
        <v>1</v>
      </c>
      <c r="D35" s="57" t="s">
        <v>80</v>
      </c>
      <c r="E35" s="58" t="s">
        <v>172</v>
      </c>
      <c r="F35" s="59" t="s">
        <v>82</v>
      </c>
      <c r="G35" s="15">
        <v>2025</v>
      </c>
      <c r="H35" s="61">
        <v>4975677.20044926</v>
      </c>
      <c r="I35" s="60">
        <v>6030572.0040004645</v>
      </c>
      <c r="J35" s="60">
        <v>476614</v>
      </c>
      <c r="K35" s="61">
        <v>1617087.0145406877</v>
      </c>
      <c r="L35" s="61">
        <v>2303480.7486986034</v>
      </c>
      <c r="M35" s="62"/>
      <c r="N35" s="62"/>
      <c r="O35" s="61">
        <v>228887.41358234335</v>
      </c>
      <c r="P35" s="61">
        <v>2843426.8626907216</v>
      </c>
      <c r="Q35" s="98" t="s">
        <v>173</v>
      </c>
      <c r="R35" s="98" t="s">
        <v>173</v>
      </c>
      <c r="S35" s="98" t="s">
        <v>173</v>
      </c>
      <c r="T35" s="62"/>
      <c r="U35" s="62"/>
      <c r="V35" s="62"/>
      <c r="W35" s="63">
        <v>16183</v>
      </c>
      <c r="X35" s="63">
        <v>-10528</v>
      </c>
      <c r="Y35" s="98" t="s">
        <v>173</v>
      </c>
      <c r="Z35" s="62"/>
      <c r="AA35" s="62"/>
      <c r="AB35" s="62"/>
      <c r="AC35" s="62"/>
      <c r="AD35" s="64">
        <v>92.55</v>
      </c>
      <c r="AE35" s="65"/>
      <c r="AF35" s="65"/>
      <c r="AG35" s="65"/>
      <c r="AH35" s="65"/>
      <c r="AI35" s="65"/>
      <c r="AJ35" s="65"/>
      <c r="AK35" s="65"/>
      <c r="AL35" s="65"/>
      <c r="AM35" s="65"/>
      <c r="AN35" s="65"/>
      <c r="AO35" s="65"/>
      <c r="AP35" s="65"/>
      <c r="AQ35" s="65"/>
      <c r="AR35" s="65"/>
      <c r="AS35" s="65"/>
      <c r="AT35" s="65"/>
      <c r="AU35" s="60">
        <v>2058406.7486986034</v>
      </c>
    </row>
    <row r="36" spans="1:48" s="66" customFormat="1" ht="15" customHeight="1">
      <c r="A36" s="50" t="s">
        <v>89</v>
      </c>
      <c r="B36" s="55">
        <v>12003012</v>
      </c>
      <c r="C36" s="56">
        <v>1</v>
      </c>
      <c r="D36" s="57" t="s">
        <v>80</v>
      </c>
      <c r="E36" s="58" t="s">
        <v>172</v>
      </c>
      <c r="F36" s="58" t="s">
        <v>10</v>
      </c>
      <c r="G36" s="57">
        <v>2025</v>
      </c>
      <c r="H36" s="98">
        <v>14688439.747304032</v>
      </c>
      <c r="I36" s="98">
        <v>17609994.845285803</v>
      </c>
      <c r="J36" s="98">
        <v>934069</v>
      </c>
      <c r="K36" s="98">
        <v>2890350.6915180422</v>
      </c>
      <c r="L36" s="61">
        <v>4242196.3506615376</v>
      </c>
      <c r="M36" s="96"/>
      <c r="N36" s="96"/>
      <c r="O36" s="98">
        <v>535348.38756533153</v>
      </c>
      <c r="P36" s="98">
        <v>10128962.121704221</v>
      </c>
      <c r="Q36" s="98" t="s">
        <v>173</v>
      </c>
      <c r="R36" s="98" t="s">
        <v>173</v>
      </c>
      <c r="S36" s="98" t="s">
        <v>173</v>
      </c>
      <c r="T36" s="96"/>
      <c r="U36" s="96"/>
      <c r="V36" s="96"/>
      <c r="W36" s="63">
        <v>18386</v>
      </c>
      <c r="X36" s="63">
        <v>281426</v>
      </c>
      <c r="Y36" s="98" t="s">
        <v>173</v>
      </c>
      <c r="Z36" s="96"/>
      <c r="AA36" s="96"/>
      <c r="AB36" s="96"/>
      <c r="AC36" s="96"/>
      <c r="AD36" s="64">
        <v>94.98</v>
      </c>
      <c r="AE36" s="65"/>
      <c r="AF36" s="65"/>
      <c r="AG36" s="65"/>
      <c r="AH36" s="65"/>
      <c r="AI36" s="65"/>
      <c r="AJ36" s="65"/>
      <c r="AK36" s="65"/>
      <c r="AL36" s="65"/>
      <c r="AM36" s="65"/>
      <c r="AN36" s="65"/>
      <c r="AO36" s="65"/>
      <c r="AP36" s="65"/>
      <c r="AQ36" s="65"/>
      <c r="AR36" s="65"/>
      <c r="AS36" s="65"/>
      <c r="AT36" s="65"/>
      <c r="AU36" s="61">
        <v>4565022.6639999999</v>
      </c>
      <c r="AV36" s="97"/>
    </row>
    <row r="37" spans="1:48" s="66" customFormat="1" ht="15" customHeight="1">
      <c r="A37" s="68" t="s">
        <v>186</v>
      </c>
      <c r="B37" s="55">
        <v>12003041</v>
      </c>
      <c r="C37" s="56">
        <v>1</v>
      </c>
      <c r="D37" s="57" t="s">
        <v>80</v>
      </c>
      <c r="E37" s="58" t="s">
        <v>172</v>
      </c>
      <c r="F37" s="59" t="s">
        <v>82</v>
      </c>
      <c r="G37" s="15">
        <v>2025</v>
      </c>
      <c r="H37" s="98">
        <v>5984648.3714492079</v>
      </c>
      <c r="I37" s="100">
        <v>6687560.3289035466</v>
      </c>
      <c r="J37" s="100">
        <v>190773</v>
      </c>
      <c r="K37" s="98">
        <v>1376911.0799999998</v>
      </c>
      <c r="L37" s="61">
        <v>1867768.9499999997</v>
      </c>
      <c r="M37" s="62"/>
      <c r="N37" s="62"/>
      <c r="O37" s="61">
        <v>314016.60004000005</v>
      </c>
      <c r="P37" s="61">
        <v>3900971.31996</v>
      </c>
      <c r="Q37" s="98" t="s">
        <v>173</v>
      </c>
      <c r="R37" s="98" t="s">
        <v>173</v>
      </c>
      <c r="S37" s="98" t="s">
        <v>173</v>
      </c>
      <c r="T37" s="62"/>
      <c r="U37" s="62"/>
      <c r="V37" s="62"/>
      <c r="W37" s="63">
        <v>-48263</v>
      </c>
      <c r="X37" s="63">
        <v>7862</v>
      </c>
      <c r="Y37" s="98" t="s">
        <v>173</v>
      </c>
      <c r="Z37" s="62"/>
      <c r="AA37" s="62"/>
      <c r="AB37" s="62"/>
      <c r="AC37" s="62"/>
      <c r="AD37" s="64">
        <v>92.55</v>
      </c>
      <c r="AE37" s="65"/>
      <c r="AF37" s="65"/>
      <c r="AG37" s="65"/>
      <c r="AH37" s="65"/>
      <c r="AI37" s="65"/>
      <c r="AJ37" s="65"/>
      <c r="AK37" s="65"/>
      <c r="AL37" s="65"/>
      <c r="AM37" s="65"/>
      <c r="AN37" s="65"/>
      <c r="AO37" s="65"/>
      <c r="AP37" s="65"/>
      <c r="AQ37" s="65"/>
      <c r="AR37" s="65"/>
      <c r="AS37" s="65"/>
      <c r="AT37" s="65"/>
      <c r="AU37" s="60">
        <v>1569002.9999999998</v>
      </c>
    </row>
    <row r="38" spans="1:48" s="66" customFormat="1" ht="15" customHeight="1">
      <c r="A38" s="50" t="s">
        <v>187</v>
      </c>
      <c r="B38" s="55">
        <v>12003069</v>
      </c>
      <c r="C38" s="56">
        <v>1</v>
      </c>
      <c r="D38" s="57" t="s">
        <v>80</v>
      </c>
      <c r="E38" s="58" t="s">
        <v>172</v>
      </c>
      <c r="F38" s="59" t="s">
        <v>82</v>
      </c>
      <c r="G38" s="15">
        <v>2025</v>
      </c>
      <c r="H38" s="61">
        <v>599469.97728004598</v>
      </c>
      <c r="I38" s="60">
        <v>756838.02802464319</v>
      </c>
      <c r="J38" s="60">
        <v>66084</v>
      </c>
      <c r="K38" s="61">
        <v>212642.6</v>
      </c>
      <c r="L38" s="61">
        <v>307862.10885999998</v>
      </c>
      <c r="M38" s="62"/>
      <c r="N38" s="62"/>
      <c r="O38" s="61">
        <v>26362.227300000006</v>
      </c>
      <c r="P38" s="61">
        <v>327493.1727</v>
      </c>
      <c r="Q38" s="98" t="s">
        <v>173</v>
      </c>
      <c r="R38" s="98" t="s">
        <v>173</v>
      </c>
      <c r="S38" s="98" t="s">
        <v>173</v>
      </c>
      <c r="T38" s="62"/>
      <c r="U38" s="62"/>
      <c r="V38" s="62"/>
      <c r="W38" s="63">
        <v>1286</v>
      </c>
      <c r="X38" s="63">
        <v>4281</v>
      </c>
      <c r="Y38" s="98" t="s">
        <v>173</v>
      </c>
      <c r="Z38" s="62"/>
      <c r="AA38" s="62"/>
      <c r="AB38" s="62"/>
      <c r="AC38" s="62"/>
      <c r="AD38" s="64">
        <v>92.55</v>
      </c>
      <c r="AE38" s="65"/>
      <c r="AF38" s="65"/>
      <c r="AG38" s="65"/>
      <c r="AH38" s="65"/>
      <c r="AI38" s="65"/>
      <c r="AJ38" s="65"/>
      <c r="AK38" s="65"/>
      <c r="AL38" s="65"/>
      <c r="AM38" s="65"/>
      <c r="AN38" s="65"/>
      <c r="AO38" s="65"/>
      <c r="AP38" s="65"/>
      <c r="AQ38" s="65"/>
      <c r="AR38" s="65"/>
      <c r="AS38" s="65"/>
      <c r="AT38" s="65"/>
      <c r="AU38" s="60">
        <v>278464.50886</v>
      </c>
    </row>
    <row r="39" spans="1:48" s="66" customFormat="1" ht="15" customHeight="1">
      <c r="A39" s="68" t="s">
        <v>90</v>
      </c>
      <c r="B39" s="55">
        <v>12003153</v>
      </c>
      <c r="C39" s="56">
        <v>1</v>
      </c>
      <c r="D39" s="57" t="s">
        <v>80</v>
      </c>
      <c r="E39" s="58" t="s">
        <v>172</v>
      </c>
      <c r="F39" s="58" t="s">
        <v>10</v>
      </c>
      <c r="G39" s="57">
        <v>2025</v>
      </c>
      <c r="H39" s="98">
        <v>14961646.512898609</v>
      </c>
      <c r="I39" s="98">
        <v>23535350.766452849</v>
      </c>
      <c r="J39" s="98">
        <v>3019212.2570868842</v>
      </c>
      <c r="K39" s="98">
        <v>2816715.6185000008</v>
      </c>
      <c r="L39" s="61">
        <v>4318330.6430959217</v>
      </c>
      <c r="M39" s="96"/>
      <c r="N39" s="96"/>
      <c r="O39" s="98">
        <v>662686.89156438177</v>
      </c>
      <c r="P39" s="98">
        <v>10382094.634508647</v>
      </c>
      <c r="Q39" s="98" t="s">
        <v>173</v>
      </c>
      <c r="R39" s="98" t="s">
        <v>173</v>
      </c>
      <c r="S39" s="98" t="s">
        <v>173</v>
      </c>
      <c r="T39" s="96"/>
      <c r="U39" s="96"/>
      <c r="V39" s="96"/>
      <c r="W39" s="63">
        <v>10291</v>
      </c>
      <c r="X39" s="63">
        <v>231923</v>
      </c>
      <c r="Y39" s="98" t="s">
        <v>173</v>
      </c>
      <c r="Z39" s="96"/>
      <c r="AA39" s="96"/>
      <c r="AB39" s="96"/>
      <c r="AC39" s="96"/>
      <c r="AD39" s="76">
        <v>94</v>
      </c>
      <c r="AE39" s="65"/>
      <c r="AF39" s="65"/>
      <c r="AG39" s="65"/>
      <c r="AH39" s="65"/>
      <c r="AI39" s="65"/>
      <c r="AJ39" s="65"/>
      <c r="AK39" s="65"/>
      <c r="AL39" s="65"/>
      <c r="AM39" s="65"/>
      <c r="AN39" s="65"/>
      <c r="AO39" s="65"/>
      <c r="AP39" s="65"/>
      <c r="AQ39" s="65"/>
      <c r="AR39" s="65"/>
      <c r="AS39" s="65"/>
      <c r="AT39" s="65"/>
      <c r="AU39" s="61">
        <v>4579939.0515755136</v>
      </c>
      <c r="AV39" s="97"/>
    </row>
    <row r="40" spans="1:48" s="78" customFormat="1" ht="15" customHeight="1">
      <c r="A40" s="77" t="s">
        <v>122</v>
      </c>
      <c r="B40" s="55">
        <v>12003573</v>
      </c>
      <c r="C40" s="56">
        <v>1</v>
      </c>
      <c r="D40" s="57" t="s">
        <v>80</v>
      </c>
      <c r="E40" s="58" t="s">
        <v>172</v>
      </c>
      <c r="F40" s="59" t="s">
        <v>10</v>
      </c>
      <c r="G40" s="57">
        <v>2025</v>
      </c>
      <c r="H40" s="98">
        <v>25426363.334639836</v>
      </c>
      <c r="I40" s="98">
        <v>34833542.835085459</v>
      </c>
      <c r="J40" s="98">
        <v>1928933</v>
      </c>
      <c r="K40" s="98">
        <v>8377933.1791471159</v>
      </c>
      <c r="L40" s="61">
        <v>10488512.934844548</v>
      </c>
      <c r="M40" s="96"/>
      <c r="N40" s="96"/>
      <c r="O40" s="98">
        <v>0</v>
      </c>
      <c r="P40" s="98">
        <v>14945949.490924884</v>
      </c>
      <c r="Q40" s="98" t="s">
        <v>173</v>
      </c>
      <c r="R40" s="98" t="s">
        <v>173</v>
      </c>
      <c r="S40" s="98" t="s">
        <v>173</v>
      </c>
      <c r="T40" s="96"/>
      <c r="U40" s="96"/>
      <c r="V40" s="96"/>
      <c r="W40" s="63">
        <v>577196</v>
      </c>
      <c r="X40" s="63">
        <v>722666</v>
      </c>
      <c r="Y40" s="98" t="s">
        <v>173</v>
      </c>
      <c r="Z40" s="96"/>
      <c r="AA40" s="96"/>
      <c r="AB40" s="96"/>
      <c r="AC40" s="96"/>
      <c r="AD40" s="76">
        <v>100</v>
      </c>
      <c r="AE40" s="65"/>
      <c r="AF40" s="65"/>
      <c r="AG40" s="65"/>
      <c r="AH40" s="65"/>
      <c r="AI40" s="65"/>
      <c r="AJ40" s="65"/>
      <c r="AK40" s="65"/>
      <c r="AL40" s="65"/>
      <c r="AM40" s="65"/>
      <c r="AN40" s="65"/>
      <c r="AO40" s="65"/>
      <c r="AP40" s="65"/>
      <c r="AQ40" s="65"/>
      <c r="AR40" s="65"/>
      <c r="AS40" s="65"/>
      <c r="AT40" s="65"/>
      <c r="AU40" s="61">
        <v>7649207.2044197498</v>
      </c>
    </row>
    <row r="41" spans="1:48" s="66" customFormat="1" ht="15" customHeight="1">
      <c r="A41" s="50" t="s">
        <v>45</v>
      </c>
      <c r="B41" s="55">
        <v>12003749</v>
      </c>
      <c r="C41" s="56">
        <v>1</v>
      </c>
      <c r="D41" s="57" t="s">
        <v>80</v>
      </c>
      <c r="E41" s="58" t="s">
        <v>172</v>
      </c>
      <c r="F41" s="58" t="s">
        <v>10</v>
      </c>
      <c r="G41" s="57">
        <v>2025</v>
      </c>
      <c r="H41" s="98">
        <v>10039433.392548829</v>
      </c>
      <c r="I41" s="98">
        <v>13589738.169629022</v>
      </c>
      <c r="J41" s="98">
        <v>1113101</v>
      </c>
      <c r="K41" s="98">
        <v>3127093</v>
      </c>
      <c r="L41" s="61">
        <v>4834024.7525376901</v>
      </c>
      <c r="M41" s="96"/>
      <c r="N41" s="96"/>
      <c r="O41" s="98">
        <v>0</v>
      </c>
      <c r="P41" s="98">
        <v>5995075</v>
      </c>
      <c r="Q41" s="98" t="s">
        <v>173</v>
      </c>
      <c r="R41" s="98" t="s">
        <v>173</v>
      </c>
      <c r="S41" s="98" t="s">
        <v>173</v>
      </c>
      <c r="T41" s="96"/>
      <c r="U41" s="96"/>
      <c r="V41" s="96"/>
      <c r="W41" s="63">
        <v>-78282</v>
      </c>
      <c r="X41" s="63">
        <v>276706</v>
      </c>
      <c r="Y41" s="98" t="s">
        <v>173</v>
      </c>
      <c r="Z41" s="96"/>
      <c r="AA41" s="96"/>
      <c r="AB41" s="96"/>
      <c r="AC41" s="96"/>
      <c r="AD41" s="76">
        <v>100</v>
      </c>
      <c r="AE41" s="65"/>
      <c r="AF41" s="65"/>
      <c r="AG41" s="65"/>
      <c r="AH41" s="65"/>
      <c r="AI41" s="65"/>
      <c r="AJ41" s="65"/>
      <c r="AK41" s="65"/>
      <c r="AL41" s="65"/>
      <c r="AM41" s="65"/>
      <c r="AN41" s="65"/>
      <c r="AO41" s="65"/>
      <c r="AP41" s="65"/>
      <c r="AQ41" s="65"/>
      <c r="AR41" s="65"/>
      <c r="AS41" s="65"/>
      <c r="AT41" s="65"/>
      <c r="AU41" s="61">
        <v>4385002.9382113116</v>
      </c>
    </row>
    <row r="42" spans="1:48" s="66" customFormat="1" ht="15" customHeight="1">
      <c r="A42" s="50" t="s">
        <v>188</v>
      </c>
      <c r="B42" s="55">
        <v>12008553</v>
      </c>
      <c r="C42" s="56">
        <v>1</v>
      </c>
      <c r="D42" s="57" t="s">
        <v>80</v>
      </c>
      <c r="E42" s="58" t="s">
        <v>172</v>
      </c>
      <c r="F42" s="58" t="s">
        <v>10</v>
      </c>
      <c r="G42" s="57">
        <v>2025</v>
      </c>
      <c r="H42" s="98">
        <v>10294964.008135464</v>
      </c>
      <c r="I42" s="98">
        <v>14534338.460250672</v>
      </c>
      <c r="J42" s="98">
        <v>926534</v>
      </c>
      <c r="K42" s="98">
        <v>2361685.1695194189</v>
      </c>
      <c r="L42" s="61">
        <v>2707109.0142555521</v>
      </c>
      <c r="M42" s="96"/>
      <c r="N42" s="96"/>
      <c r="O42" s="98">
        <v>1500326.1686217911</v>
      </c>
      <c r="P42" s="98">
        <v>6354784.6618587906</v>
      </c>
      <c r="Q42" s="98" t="s">
        <v>173</v>
      </c>
      <c r="R42" s="98" t="s">
        <v>173</v>
      </c>
      <c r="S42" s="98" t="s">
        <v>173</v>
      </c>
      <c r="T42" s="96"/>
      <c r="U42" s="96"/>
      <c r="V42" s="96"/>
      <c r="W42" s="63">
        <v>-39147</v>
      </c>
      <c r="X42" s="63">
        <v>148170</v>
      </c>
      <c r="Y42" s="98" t="s">
        <v>173</v>
      </c>
      <c r="Z42" s="96"/>
      <c r="AA42" s="96"/>
      <c r="AB42" s="96"/>
      <c r="AC42" s="96"/>
      <c r="AD42" s="76">
        <v>80.900000000000006</v>
      </c>
      <c r="AE42" s="65"/>
      <c r="AF42" s="65"/>
      <c r="AG42" s="65"/>
      <c r="AH42" s="65"/>
      <c r="AI42" s="65"/>
      <c r="AJ42" s="65"/>
      <c r="AK42" s="65"/>
      <c r="AL42" s="65"/>
      <c r="AM42" s="65"/>
      <c r="AN42" s="65"/>
      <c r="AO42" s="65"/>
      <c r="AP42" s="65"/>
      <c r="AQ42" s="65"/>
      <c r="AR42" s="65"/>
      <c r="AS42" s="65"/>
      <c r="AT42" s="65"/>
      <c r="AU42" s="61">
        <v>2391863.31</v>
      </c>
      <c r="AV42" s="97"/>
    </row>
    <row r="43" spans="1:48" s="66" customFormat="1" ht="15" customHeight="1">
      <c r="A43" s="50" t="s">
        <v>120</v>
      </c>
      <c r="B43" s="55">
        <v>12012229</v>
      </c>
      <c r="C43" s="56">
        <v>1</v>
      </c>
      <c r="D43" s="57" t="s">
        <v>80</v>
      </c>
      <c r="E43" s="58" t="s">
        <v>172</v>
      </c>
      <c r="F43" s="59" t="s">
        <v>82</v>
      </c>
      <c r="G43" s="15">
        <v>2025</v>
      </c>
      <c r="H43" s="61">
        <v>2039735.3230658676</v>
      </c>
      <c r="I43" s="60">
        <v>2634548.7669075988</v>
      </c>
      <c r="J43" s="60">
        <v>115390</v>
      </c>
      <c r="K43" s="60">
        <v>964000.6</v>
      </c>
      <c r="L43" s="61">
        <v>1160651.0915000001</v>
      </c>
      <c r="M43" s="62"/>
      <c r="N43" s="62"/>
      <c r="O43" s="60">
        <v>73311.158800000005</v>
      </c>
      <c r="P43" s="60">
        <v>910731.24119999993</v>
      </c>
      <c r="Q43" s="98" t="s">
        <v>173</v>
      </c>
      <c r="R43" s="98" t="s">
        <v>173</v>
      </c>
      <c r="S43" s="98" t="s">
        <v>173</v>
      </c>
      <c r="T43" s="62"/>
      <c r="U43" s="62"/>
      <c r="V43" s="62"/>
      <c r="W43" s="98" t="s">
        <v>173</v>
      </c>
      <c r="X43" s="63">
        <v>-81328</v>
      </c>
      <c r="Y43" s="98" t="s">
        <v>173</v>
      </c>
      <c r="Z43" s="62"/>
      <c r="AA43" s="62"/>
      <c r="AB43" s="62"/>
      <c r="AC43" s="62"/>
      <c r="AD43" s="64">
        <v>92.55</v>
      </c>
      <c r="AE43" s="65"/>
      <c r="AF43" s="65"/>
      <c r="AG43" s="65"/>
      <c r="AH43" s="65"/>
      <c r="AI43" s="65"/>
      <c r="AJ43" s="65"/>
      <c r="AK43" s="65"/>
      <c r="AL43" s="65"/>
      <c r="AM43" s="65"/>
      <c r="AN43" s="65"/>
      <c r="AO43" s="65"/>
      <c r="AP43" s="65"/>
      <c r="AQ43" s="65"/>
      <c r="AR43" s="65"/>
      <c r="AS43" s="65"/>
      <c r="AT43" s="65"/>
      <c r="AU43" s="60">
        <v>1059996.4945</v>
      </c>
    </row>
    <row r="44" spans="1:48" s="66" customFormat="1" ht="15" customHeight="1">
      <c r="A44" s="79"/>
      <c r="B44" s="80"/>
      <c r="C44" s="81"/>
      <c r="D44" s="82"/>
      <c r="E44" s="83"/>
      <c r="F44" s="84"/>
      <c r="G44" s="85"/>
      <c r="H44" s="86"/>
      <c r="I44" s="86"/>
      <c r="J44" s="87"/>
      <c r="K44" s="86"/>
      <c r="L44" s="86"/>
      <c r="M44" s="86"/>
      <c r="N44" s="88"/>
      <c r="O44" s="86"/>
      <c r="P44" s="86"/>
      <c r="Q44" s="49"/>
      <c r="R44" s="49"/>
      <c r="S44" s="49"/>
      <c r="T44" s="89"/>
      <c r="U44" s="89"/>
      <c r="V44" s="89"/>
      <c r="W44" s="90"/>
      <c r="X44" s="90"/>
      <c r="Y44" s="90"/>
      <c r="Z44" s="89"/>
      <c r="AA44" s="89"/>
      <c r="AB44" s="89"/>
      <c r="AC44" s="89"/>
      <c r="AD44" s="91"/>
      <c r="AE44" s="89"/>
      <c r="AF44" s="89"/>
      <c r="AG44" s="89"/>
      <c r="AH44" s="89"/>
      <c r="AI44" s="89"/>
      <c r="AJ44" s="89"/>
      <c r="AK44" s="89"/>
      <c r="AL44" s="89"/>
      <c r="AM44" s="89"/>
      <c r="AN44" s="89"/>
      <c r="AO44" s="89"/>
      <c r="AP44" s="89"/>
      <c r="AQ44" s="89"/>
      <c r="AR44" s="89"/>
      <c r="AS44" s="89"/>
      <c r="AT44" s="89"/>
      <c r="AU44" s="92"/>
    </row>
    <row r="45" spans="1:48">
      <c r="T45" s="94"/>
      <c r="U45" s="94"/>
      <c r="V45" s="94"/>
      <c r="W45" s="95"/>
      <c r="X45" s="95"/>
      <c r="Y45" s="95"/>
    </row>
    <row r="46" spans="1:48" ht="32.25" hidden="1" customHeight="1">
      <c r="A46" s="102"/>
      <c r="T46" s="94"/>
      <c r="U46" s="94"/>
      <c r="V46" s="94"/>
      <c r="W46" s="94"/>
      <c r="X46" s="94"/>
      <c r="Y46" s="94"/>
    </row>
    <row r="53" spans="1:4" ht="15.75">
      <c r="A53" s="126" t="s">
        <v>232</v>
      </c>
      <c r="B53" s="9"/>
      <c r="C53" s="103"/>
      <c r="D53" s="103"/>
    </row>
    <row r="54" spans="1:4">
      <c r="A54" s="127" t="s">
        <v>240</v>
      </c>
      <c r="B54" s="9"/>
      <c r="C54" s="103"/>
      <c r="D54" s="103"/>
    </row>
    <row r="55" spans="1:4">
      <c r="A55" s="127" t="s">
        <v>233</v>
      </c>
      <c r="B55" s="9"/>
      <c r="C55" s="103"/>
      <c r="D55" s="103"/>
    </row>
    <row r="56" spans="1:4">
      <c r="A56" s="127" t="s">
        <v>242</v>
      </c>
      <c r="B56" s="9"/>
      <c r="C56" s="103"/>
      <c r="D56" s="103"/>
    </row>
    <row r="57" spans="1:4">
      <c r="A57" s="127" t="s">
        <v>234</v>
      </c>
      <c r="B57" s="9"/>
      <c r="C57" s="103"/>
      <c r="D57" s="103"/>
    </row>
    <row r="58" spans="1:4">
      <c r="A58" s="113"/>
      <c r="B58" s="9"/>
      <c r="C58" s="103"/>
      <c r="D58" s="103"/>
    </row>
    <row r="59" spans="1:4" ht="15.75">
      <c r="A59" s="126" t="s">
        <v>235</v>
      </c>
      <c r="B59" s="9"/>
      <c r="C59" s="103"/>
      <c r="D59" s="103"/>
    </row>
    <row r="60" spans="1:4">
      <c r="A60" s="128" t="s">
        <v>236</v>
      </c>
      <c r="B60" s="9"/>
      <c r="C60" s="103"/>
      <c r="D60" s="103"/>
    </row>
    <row r="61" spans="1:4">
      <c r="A61" s="127"/>
      <c r="B61" s="9"/>
      <c r="C61" s="103"/>
      <c r="D61" s="103"/>
    </row>
    <row r="62" spans="1:4">
      <c r="A62" s="127" t="s">
        <v>237</v>
      </c>
      <c r="B62" s="9"/>
      <c r="C62" s="103"/>
      <c r="D62" s="103"/>
    </row>
    <row r="63" spans="1:4">
      <c r="A63" s="127" t="s">
        <v>238</v>
      </c>
      <c r="B63" s="9"/>
      <c r="C63" s="103"/>
      <c r="D63" s="103"/>
    </row>
    <row r="64" spans="1:4">
      <c r="A64" s="127"/>
      <c r="B64" s="9"/>
      <c r="C64" s="103"/>
      <c r="D64" s="103"/>
    </row>
    <row r="65" spans="1:4">
      <c r="A65" s="128" t="s">
        <v>239</v>
      </c>
      <c r="B65" s="9"/>
      <c r="C65" s="103"/>
      <c r="D65" s="103"/>
    </row>
  </sheetData>
  <sheetProtection algorithmName="SHA-512" hashValue="YBTJDFBfvHv63D+lRHXhHIC1zscXOyu6Jh/5IhpQPBR+pZ/mpOK5tk6OPihC5jk33bMW4RYBA9aHlZ2qmnDg5A==" saltValue="WfL2b2So/Haxs3xGfdeuJw==" spinCount="100000" sheet="1" objects="1" scenarios="1"/>
  <dataValidations count="2">
    <dataValidation type="whole" allowBlank="1" showInputMessage="1" showErrorMessage="1" promptTitle="Betriebsnummer" prompt="Geben Sie hier ihre achtstellige Betriebsnummer ein. z. B. 10XXXXXX" sqref="B4:B44" xr:uid="{18DC73C2-C164-48DE-B087-60BECCC03F5D}">
      <formula1>10000000</formula1>
      <formula2>11999999</formula2>
    </dataValidation>
    <dataValidation type="whole" allowBlank="1" showInputMessage="1" showErrorMessage="1" promptTitle="Betriebsnummer" prompt="Geben Sie hier ihre achtstellige Betriebsnummer ein. z. B. 1200XXXX" sqref="B40 B28 B6 B31:B32 B9:B10 B14:B15 B19:B20 B4" xr:uid="{35640380-D1A3-4DFD-B559-4B39EB18D9A5}">
      <formula1>12000000</formula1>
      <formula2>12009999</formula2>
    </dataValidation>
  </dataValidation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X60"/>
  <sheetViews>
    <sheetView zoomScale="80" zoomScaleNormal="80" workbookViewId="0"/>
  </sheetViews>
  <sheetFormatPr baseColWidth="10" defaultColWidth="11.42578125" defaultRowHeight="15"/>
  <cols>
    <col min="1" max="1" width="43.42578125" style="10" customWidth="1"/>
    <col min="2" max="2" width="18.5703125" style="4" customWidth="1"/>
    <col min="3" max="3" width="11.42578125" style="4" customWidth="1"/>
    <col min="4" max="4" width="22.28515625" style="4" customWidth="1"/>
    <col min="5" max="5" width="33.28515625" style="10" customWidth="1"/>
    <col min="6" max="6" width="22.7109375" style="10" customWidth="1"/>
    <col min="7" max="7" width="15.7109375" style="4" customWidth="1"/>
    <col min="8" max="8" width="11.42578125" style="4" customWidth="1"/>
    <col min="9" max="9" width="25.85546875" style="9" customWidth="1"/>
    <col min="10" max="10" width="11.42578125" style="4" customWidth="1"/>
    <col min="11" max="17" width="27.7109375" style="11" customWidth="1"/>
    <col min="18" max="18" width="25.5703125" style="11" customWidth="1"/>
    <col min="19" max="20" width="22.85546875" style="11" customWidth="1"/>
    <col min="21" max="22" width="27.7109375" style="11" customWidth="1"/>
    <col min="23" max="23" width="27.7109375" style="12" customWidth="1"/>
    <col min="24" max="24" width="27.7109375" style="13" customWidth="1"/>
    <col min="25" max="16384" width="11.42578125" style="23"/>
  </cols>
  <sheetData>
    <row r="1" spans="1:24" s="21" customFormat="1" ht="85.5">
      <c r="A1" s="7" t="s">
        <v>1</v>
      </c>
      <c r="B1" s="8" t="s">
        <v>2</v>
      </c>
      <c r="C1" s="8" t="s">
        <v>3</v>
      </c>
      <c r="D1" s="8" t="s">
        <v>4</v>
      </c>
      <c r="E1" s="8" t="s">
        <v>5</v>
      </c>
      <c r="F1" s="7" t="s">
        <v>11</v>
      </c>
      <c r="G1" s="7" t="s">
        <v>12</v>
      </c>
      <c r="H1" s="7" t="s">
        <v>13</v>
      </c>
      <c r="I1" s="7" t="s">
        <v>6</v>
      </c>
      <c r="J1" s="7" t="s">
        <v>7</v>
      </c>
      <c r="K1" s="8" t="s">
        <v>14</v>
      </c>
      <c r="L1" s="8" t="s">
        <v>15</v>
      </c>
      <c r="M1" s="8" t="s">
        <v>16</v>
      </c>
      <c r="N1" s="8" t="s">
        <v>17</v>
      </c>
      <c r="O1" s="8" t="s">
        <v>18</v>
      </c>
      <c r="P1" s="8" t="s">
        <v>19</v>
      </c>
      <c r="Q1" s="8" t="s">
        <v>20</v>
      </c>
      <c r="R1" s="8" t="s">
        <v>21</v>
      </c>
      <c r="S1" s="8" t="s">
        <v>22</v>
      </c>
      <c r="T1" s="8" t="s">
        <v>23</v>
      </c>
      <c r="U1" s="8" t="s">
        <v>24</v>
      </c>
      <c r="V1" s="8" t="s">
        <v>25</v>
      </c>
      <c r="W1" s="7" t="s">
        <v>26</v>
      </c>
      <c r="X1" s="7" t="s">
        <v>27</v>
      </c>
    </row>
    <row r="2" spans="1:24" s="21" customFormat="1">
      <c r="A2" s="7"/>
      <c r="B2" s="8"/>
      <c r="C2" s="8"/>
      <c r="D2" s="8"/>
      <c r="E2" s="8"/>
      <c r="F2" s="7"/>
      <c r="G2" s="7"/>
      <c r="H2" s="7"/>
      <c r="I2" s="7"/>
      <c r="J2" s="7"/>
      <c r="K2" s="8" t="s">
        <v>8</v>
      </c>
      <c r="L2" s="8" t="s">
        <v>8</v>
      </c>
      <c r="M2" s="8" t="s">
        <v>8</v>
      </c>
      <c r="N2" s="8" t="s">
        <v>8</v>
      </c>
      <c r="O2" s="8" t="s">
        <v>8</v>
      </c>
      <c r="P2" s="8" t="s">
        <v>8</v>
      </c>
      <c r="Q2" s="8" t="s">
        <v>8</v>
      </c>
      <c r="R2" s="8" t="s">
        <v>8</v>
      </c>
      <c r="S2" s="8" t="s">
        <v>8</v>
      </c>
      <c r="T2" s="8" t="s">
        <v>8</v>
      </c>
      <c r="U2" s="8" t="s">
        <v>8</v>
      </c>
      <c r="V2" s="8" t="s">
        <v>8</v>
      </c>
      <c r="W2" s="7" t="s">
        <v>9</v>
      </c>
      <c r="X2" s="7" t="s">
        <v>9</v>
      </c>
    </row>
    <row r="3" spans="1:24" s="22" customFormat="1">
      <c r="A3" s="14" t="s">
        <v>49</v>
      </c>
      <c r="B3" s="15">
        <v>10000052</v>
      </c>
      <c r="C3" s="15">
        <v>1</v>
      </c>
      <c r="D3" s="15" t="s">
        <v>80</v>
      </c>
      <c r="E3" s="14" t="s">
        <v>81</v>
      </c>
      <c r="F3" s="14" t="s">
        <v>28</v>
      </c>
      <c r="G3" s="15">
        <v>0</v>
      </c>
      <c r="H3" s="15" t="s">
        <v>29</v>
      </c>
      <c r="I3" s="14" t="s">
        <v>82</v>
      </c>
      <c r="J3" s="15" t="s">
        <v>191</v>
      </c>
      <c r="K3" s="28">
        <v>742472.61632256699</v>
      </c>
      <c r="L3" s="28">
        <v>975355.57019999996</v>
      </c>
      <c r="M3" s="28">
        <v>901008.68819999998</v>
      </c>
      <c r="N3" s="28">
        <f>'[1]EK-Verz. (2)'!$K$24</f>
        <v>427130.86730000004</v>
      </c>
      <c r="O3" s="28">
        <f>'[1]EK-Verz. (2)'!$K$29</f>
        <v>581954.41354999994</v>
      </c>
      <c r="P3" s="28">
        <f>'[1]EK-Verz. (2)'!$K$34</f>
        <v>411948.40240000002</v>
      </c>
      <c r="Q3" s="20">
        <v>100</v>
      </c>
      <c r="R3" s="20">
        <v>74246.881999999983</v>
      </c>
      <c r="S3" s="62"/>
      <c r="T3" s="20">
        <v>142749.0085</v>
      </c>
      <c r="U3" s="20">
        <v>26</v>
      </c>
      <c r="V3" s="20">
        <v>832580.56169999996</v>
      </c>
      <c r="W3" s="18">
        <v>4.42</v>
      </c>
      <c r="X3" s="19">
        <v>3.5000000000000003E-2</v>
      </c>
    </row>
    <row r="4" spans="1:24" s="48" customFormat="1">
      <c r="A4" s="42" t="s">
        <v>50</v>
      </c>
      <c r="B4" s="43">
        <v>10000179</v>
      </c>
      <c r="C4" s="43">
        <v>1</v>
      </c>
      <c r="D4" s="43" t="s">
        <v>80</v>
      </c>
      <c r="E4" s="42" t="s">
        <v>81</v>
      </c>
      <c r="F4" s="42" t="s">
        <v>28</v>
      </c>
      <c r="G4" s="43">
        <v>0</v>
      </c>
      <c r="H4" s="43" t="s">
        <v>29</v>
      </c>
      <c r="I4" s="42" t="s">
        <v>82</v>
      </c>
      <c r="J4" s="15" t="s">
        <v>191</v>
      </c>
      <c r="K4" s="44">
        <v>5540593.4145745123</v>
      </c>
      <c r="L4" s="44">
        <v>19613125.479465056</v>
      </c>
      <c r="M4" s="44">
        <v>19059066.214465056</v>
      </c>
      <c r="N4" s="44">
        <f>'[2]EK-Verz. (2)'!$K$24</f>
        <v>4684263.4794761846</v>
      </c>
      <c r="O4" s="44">
        <f>'[2]EK-Verz. (2)'!$K$29</f>
        <v>6516417.3721261863</v>
      </c>
      <c r="P4" s="44">
        <f>'[2]EK-Verz. (2)'!$K$34</f>
        <v>13641941.177928871</v>
      </c>
      <c r="Q4" s="62"/>
      <c r="R4" s="45">
        <v>554059.26500000013</v>
      </c>
      <c r="S4" s="62"/>
      <c r="T4" s="45">
        <v>5326316.2975000003</v>
      </c>
      <c r="U4" s="45">
        <v>2286587</v>
      </c>
      <c r="V4" s="45">
        <v>12000222.181965057</v>
      </c>
      <c r="W4" s="46">
        <v>3.8</v>
      </c>
      <c r="X4" s="47">
        <v>3.5000000000000003E-2</v>
      </c>
    </row>
    <row r="5" spans="1:24" s="22" customFormat="1">
      <c r="A5" s="29" t="s">
        <v>51</v>
      </c>
      <c r="B5" s="30">
        <v>10000246</v>
      </c>
      <c r="C5" s="30">
        <v>1</v>
      </c>
      <c r="D5" s="30" t="s">
        <v>80</v>
      </c>
      <c r="E5" s="29" t="s">
        <v>81</v>
      </c>
      <c r="F5" s="29" t="s">
        <v>28</v>
      </c>
      <c r="G5" s="30">
        <v>0</v>
      </c>
      <c r="H5" s="30" t="s">
        <v>29</v>
      </c>
      <c r="I5" s="29" t="s">
        <v>82</v>
      </c>
      <c r="J5" s="15" t="s">
        <v>191</v>
      </c>
      <c r="K5" s="31">
        <v>5863105.6271371879</v>
      </c>
      <c r="L5" s="31">
        <v>1493954.4309742681</v>
      </c>
      <c r="M5" s="31">
        <v>907643.97520426777</v>
      </c>
      <c r="N5" s="31">
        <f>'[3]EK-Verz. (2)'!$K$24</f>
        <v>31511.705350000004</v>
      </c>
      <c r="O5" s="31">
        <f>'[3]EK-Verz. (2)'!$K$29</f>
        <v>41835.267200000002</v>
      </c>
      <c r="P5" s="31">
        <f>'[3]EK-Verz. (2)'!$K$34</f>
        <v>876132.26985426771</v>
      </c>
      <c r="Q5" s="62"/>
      <c r="R5" s="26">
        <v>586310</v>
      </c>
      <c r="S5" s="62"/>
      <c r="T5" s="26">
        <v>2652630</v>
      </c>
      <c r="U5" s="26">
        <v>294566</v>
      </c>
      <c r="V5" s="26">
        <v>-1453242</v>
      </c>
      <c r="W5" s="32">
        <v>4.0999999999999996</v>
      </c>
      <c r="X5" s="33">
        <v>3.5000000000000003E-2</v>
      </c>
    </row>
    <row r="6" spans="1:24" s="22" customFormat="1">
      <c r="A6" s="29" t="s">
        <v>51</v>
      </c>
      <c r="B6" s="30">
        <v>10000246</v>
      </c>
      <c r="C6" s="30">
        <v>1</v>
      </c>
      <c r="D6" s="30" t="s">
        <v>80</v>
      </c>
      <c r="E6" s="29" t="s">
        <v>81</v>
      </c>
      <c r="F6" s="29" t="s">
        <v>121</v>
      </c>
      <c r="G6" s="30">
        <v>1</v>
      </c>
      <c r="H6" s="30" t="s">
        <v>29</v>
      </c>
      <c r="I6" s="29" t="s">
        <v>82</v>
      </c>
      <c r="J6" s="15" t="s">
        <v>191</v>
      </c>
      <c r="K6" s="31">
        <v>594811</v>
      </c>
      <c r="L6" s="31">
        <v>8568311.5089900009</v>
      </c>
      <c r="M6" s="31">
        <v>8568311.5089900009</v>
      </c>
      <c r="N6" s="31">
        <f>'[4]EK-Verz. (2)'!$K$24</f>
        <v>1729740.2324999999</v>
      </c>
      <c r="O6" s="31">
        <f>'[4]EK-Verz. (2)'!$K$29</f>
        <v>2278822.2053499995</v>
      </c>
      <c r="P6" s="31">
        <f>'[4]EK-Verz. (2)'!$K$34</f>
        <v>6618938.4873500001</v>
      </c>
      <c r="Q6" s="62"/>
      <c r="R6" s="26">
        <v>0</v>
      </c>
      <c r="S6" s="62"/>
      <c r="T6" s="26">
        <v>1113910</v>
      </c>
      <c r="U6" s="26">
        <v>0</v>
      </c>
      <c r="V6" s="26">
        <v>7454402</v>
      </c>
      <c r="W6" s="32">
        <v>4.0999999999999996</v>
      </c>
      <c r="X6" s="33">
        <v>3.5000000000000003E-2</v>
      </c>
    </row>
    <row r="7" spans="1:24" s="22" customFormat="1">
      <c r="A7" s="29" t="s">
        <v>52</v>
      </c>
      <c r="B7" s="30">
        <v>10000357</v>
      </c>
      <c r="C7" s="30">
        <v>1</v>
      </c>
      <c r="D7" s="30" t="s">
        <v>80</v>
      </c>
      <c r="E7" s="29" t="s">
        <v>81</v>
      </c>
      <c r="F7" s="29" t="s">
        <v>28</v>
      </c>
      <c r="G7" s="30">
        <v>0</v>
      </c>
      <c r="H7" s="30" t="s">
        <v>29</v>
      </c>
      <c r="I7" s="29" t="s">
        <v>82</v>
      </c>
      <c r="J7" s="15" t="s">
        <v>191</v>
      </c>
      <c r="K7" s="31">
        <v>1448797.9248155258</v>
      </c>
      <c r="L7" s="31">
        <v>2819749.6519258488</v>
      </c>
      <c r="M7" s="31">
        <v>2674869.6975499997</v>
      </c>
      <c r="N7" s="31">
        <f>'[5]EK-Verz. (2)'!$K$24</f>
        <v>597384.88804999995</v>
      </c>
      <c r="O7" s="31">
        <f>'[5]EK-Verz. (2)'!$K$29</f>
        <v>734760.68505000009</v>
      </c>
      <c r="P7" s="31">
        <f>'[5]EK-Verz. (2)'!$K$34</f>
        <v>2022534.4907</v>
      </c>
      <c r="Q7" s="62"/>
      <c r="R7" s="26">
        <v>144879.95437584911</v>
      </c>
      <c r="S7" s="62"/>
      <c r="T7" s="26">
        <v>1032277.421362611</v>
      </c>
      <c r="U7" s="26">
        <v>315272</v>
      </c>
      <c r="V7" s="26">
        <v>1472200.2305632378</v>
      </c>
      <c r="W7" s="32">
        <v>3.8</v>
      </c>
      <c r="X7" s="33">
        <v>3.5000000000000003E-2</v>
      </c>
    </row>
    <row r="8" spans="1:24" s="22" customFormat="1">
      <c r="A8" s="29" t="s">
        <v>48</v>
      </c>
      <c r="B8" s="30">
        <v>10000391</v>
      </c>
      <c r="C8" s="30">
        <v>1</v>
      </c>
      <c r="D8" s="30" t="s">
        <v>80</v>
      </c>
      <c r="E8" s="29" t="s">
        <v>81</v>
      </c>
      <c r="F8" s="29" t="s">
        <v>28</v>
      </c>
      <c r="G8" s="30">
        <v>0</v>
      </c>
      <c r="H8" s="30" t="s">
        <v>29</v>
      </c>
      <c r="I8" s="29" t="s">
        <v>10</v>
      </c>
      <c r="J8" s="15" t="s">
        <v>191</v>
      </c>
      <c r="K8" s="31">
        <v>16521037.837847251</v>
      </c>
      <c r="L8" s="31">
        <v>44475434.734941103</v>
      </c>
      <c r="M8" s="31">
        <v>42823331.000051424</v>
      </c>
      <c r="N8" s="31">
        <v>9417069.5237499792</v>
      </c>
      <c r="O8" s="31">
        <v>13011312.248049993</v>
      </c>
      <c r="P8" s="31">
        <v>31968564.386581443</v>
      </c>
      <c r="Q8" s="62"/>
      <c r="R8" s="26">
        <v>1652103.7348896782</v>
      </c>
      <c r="S8" s="62"/>
      <c r="T8" s="26">
        <v>5665478.6911544967</v>
      </c>
      <c r="U8" s="26">
        <v>9052859</v>
      </c>
      <c r="V8" s="26">
        <v>29757097.043786608</v>
      </c>
      <c r="W8" s="32">
        <v>4</v>
      </c>
      <c r="X8" s="33">
        <v>3.5000000000000003E-2</v>
      </c>
    </row>
    <row r="9" spans="1:24" s="22" customFormat="1">
      <c r="A9" s="29" t="s">
        <v>48</v>
      </c>
      <c r="B9" s="30">
        <v>10000391</v>
      </c>
      <c r="C9" s="30">
        <v>1</v>
      </c>
      <c r="D9" s="30" t="s">
        <v>80</v>
      </c>
      <c r="E9" s="29" t="s">
        <v>81</v>
      </c>
      <c r="F9" s="27" t="s">
        <v>121</v>
      </c>
      <c r="G9" s="30">
        <v>1</v>
      </c>
      <c r="H9" s="30" t="s">
        <v>29</v>
      </c>
      <c r="I9" s="29" t="s">
        <v>10</v>
      </c>
      <c r="J9" s="15" t="s">
        <v>191</v>
      </c>
      <c r="K9" s="31">
        <v>229163</v>
      </c>
      <c r="L9" s="31">
        <v>3565255.1910222243</v>
      </c>
      <c r="M9" s="31">
        <v>3542338.6779699996</v>
      </c>
      <c r="N9" s="31">
        <f>'[6]EK-Verz. (2)'!$K$24</f>
        <v>1030081.0322500004</v>
      </c>
      <c r="O9" s="31">
        <f>'[6]EK-Verz. (2)'!$K$29</f>
        <v>1379029.9252999998</v>
      </c>
      <c r="P9" s="31">
        <f>'[6]EK-Verz. (2)'!$K$34</f>
        <v>2372678.0884999996</v>
      </c>
      <c r="Q9" s="62"/>
      <c r="R9" s="26">
        <v>22917</v>
      </c>
      <c r="S9" s="62"/>
      <c r="T9" s="26">
        <v>1332255</v>
      </c>
      <c r="U9" s="26">
        <v>542261</v>
      </c>
      <c r="V9" s="26">
        <v>1690739</v>
      </c>
      <c r="W9" s="32">
        <v>3.68</v>
      </c>
      <c r="X9" s="33">
        <v>3.5000000000000003E-2</v>
      </c>
    </row>
    <row r="10" spans="1:24" s="22" customFormat="1">
      <c r="A10" s="29" t="s">
        <v>43</v>
      </c>
      <c r="B10" s="30">
        <v>10000495</v>
      </c>
      <c r="C10" s="30">
        <v>1</v>
      </c>
      <c r="D10" s="30" t="s">
        <v>80</v>
      </c>
      <c r="E10" s="29" t="s">
        <v>81</v>
      </c>
      <c r="F10" s="29" t="s">
        <v>28</v>
      </c>
      <c r="G10" s="30">
        <v>0</v>
      </c>
      <c r="H10" s="30" t="s">
        <v>29</v>
      </c>
      <c r="I10" s="29" t="s">
        <v>10</v>
      </c>
      <c r="J10" s="15" t="s">
        <v>191</v>
      </c>
      <c r="K10" s="31">
        <v>23063079.423353761</v>
      </c>
      <c r="L10" s="31">
        <v>66015386.573103778</v>
      </c>
      <c r="M10" s="31">
        <v>63709078.988312013</v>
      </c>
      <c r="N10" s="31">
        <f>'[7]EK-Verz. (2)'!$K$24</f>
        <v>19608853.53345516</v>
      </c>
      <c r="O10" s="31">
        <f>'[7]EK-Verz. (2)'!$K$29</f>
        <v>26324542.128655128</v>
      </c>
      <c r="P10" s="31">
        <f>'[7]EK-Verz. (2)'!$K$34</f>
        <v>41413950.016776867</v>
      </c>
      <c r="Q10" s="62"/>
      <c r="R10" s="26">
        <v>2306307.5847917674</v>
      </c>
      <c r="S10" s="62"/>
      <c r="T10" s="26">
        <v>14324715.368959941</v>
      </c>
      <c r="U10" s="26">
        <v>10930592</v>
      </c>
      <c r="V10" s="26">
        <v>40760079.204143837</v>
      </c>
      <c r="W10" s="32">
        <v>3.79</v>
      </c>
      <c r="X10" s="33">
        <v>3.5000000000000003E-2</v>
      </c>
    </row>
    <row r="11" spans="1:24">
      <c r="A11" s="29" t="s">
        <v>53</v>
      </c>
      <c r="B11" s="30">
        <v>10000517</v>
      </c>
      <c r="C11" s="30">
        <v>1</v>
      </c>
      <c r="D11" s="30" t="s">
        <v>80</v>
      </c>
      <c r="E11" s="29" t="s">
        <v>81</v>
      </c>
      <c r="F11" s="29" t="s">
        <v>28</v>
      </c>
      <c r="G11" s="30">
        <v>0</v>
      </c>
      <c r="H11" s="30" t="s">
        <v>29</v>
      </c>
      <c r="I11" s="29" t="s">
        <v>82</v>
      </c>
      <c r="J11" s="15" t="s">
        <v>191</v>
      </c>
      <c r="K11" s="31">
        <v>5952602.4659393318</v>
      </c>
      <c r="L11" s="31">
        <v>20757279.898816664</v>
      </c>
      <c r="M11" s="31">
        <v>20162019.488816664</v>
      </c>
      <c r="N11" s="31">
        <f>'[8]EK-Verz. (2)'!$K$24</f>
        <v>3176807.6676999992</v>
      </c>
      <c r="O11" s="31">
        <f>'[8]EK-Verz. (2)'!$K$29</f>
        <v>4620494.8749499992</v>
      </c>
      <c r="P11" s="31">
        <f>'[8]EK-Verz. (2)'!$K$34</f>
        <v>16407736.938216666</v>
      </c>
      <c r="Q11" s="62"/>
      <c r="R11" s="26">
        <v>595260.40999999992</v>
      </c>
      <c r="S11" s="62"/>
      <c r="T11" s="26">
        <v>3948181.5575214289</v>
      </c>
      <c r="U11" s="26">
        <v>4125948</v>
      </c>
      <c r="V11" s="26">
        <v>12683150.341295235</v>
      </c>
      <c r="W11" s="32">
        <v>3.8</v>
      </c>
      <c r="X11" s="33">
        <v>3.5000000000000003E-2</v>
      </c>
    </row>
    <row r="12" spans="1:24">
      <c r="A12" s="27" t="s">
        <v>68</v>
      </c>
      <c r="B12" s="34">
        <v>10000557</v>
      </c>
      <c r="C12" s="34">
        <v>1</v>
      </c>
      <c r="D12" s="34" t="s">
        <v>80</v>
      </c>
      <c r="E12" s="27" t="s">
        <v>81</v>
      </c>
      <c r="F12" s="27" t="s">
        <v>28</v>
      </c>
      <c r="G12" s="34">
        <v>0</v>
      </c>
      <c r="H12" s="34" t="s">
        <v>29</v>
      </c>
      <c r="I12" s="29" t="s">
        <v>82</v>
      </c>
      <c r="J12" s="15" t="s">
        <v>191</v>
      </c>
      <c r="K12" s="31">
        <v>9794325.7790922355</v>
      </c>
      <c r="L12" s="31">
        <v>19085187.545625553</v>
      </c>
      <c r="M12" s="31">
        <v>17921689.857458115</v>
      </c>
      <c r="N12" s="31">
        <f>'[9]EK-Verz. (2)'!$K$24</f>
        <v>5221019.2138993386</v>
      </c>
      <c r="O12" s="31">
        <f>'[9]EK-Verz. (2)'!$K$29</f>
        <v>7056257.319249331</v>
      </c>
      <c r="P12" s="31">
        <f>'[9]EK-Verz. (2)'!$K$34</f>
        <v>11966575.401418777</v>
      </c>
      <c r="Q12" s="62"/>
      <c r="R12" s="26">
        <v>1163497.6881674377</v>
      </c>
      <c r="S12" s="62"/>
      <c r="T12" s="26">
        <v>5359049.7637849897</v>
      </c>
      <c r="U12" s="26">
        <v>0</v>
      </c>
      <c r="V12" s="26">
        <v>13726137.781840563</v>
      </c>
      <c r="W12" s="32">
        <v>3.7</v>
      </c>
      <c r="X12" s="33">
        <v>3.5000000000000003E-2</v>
      </c>
    </row>
    <row r="13" spans="1:24">
      <c r="A13" s="27" t="s">
        <v>69</v>
      </c>
      <c r="B13" s="34">
        <v>10000573</v>
      </c>
      <c r="C13" s="34">
        <v>1</v>
      </c>
      <c r="D13" s="34" t="s">
        <v>80</v>
      </c>
      <c r="E13" s="27" t="s">
        <v>81</v>
      </c>
      <c r="F13" s="27" t="s">
        <v>28</v>
      </c>
      <c r="G13" s="34">
        <v>0</v>
      </c>
      <c r="H13" s="34" t="s">
        <v>29</v>
      </c>
      <c r="I13" s="29" t="s">
        <v>82</v>
      </c>
      <c r="J13" s="15" t="s">
        <v>191</v>
      </c>
      <c r="K13" s="31">
        <v>5276035.9118348397</v>
      </c>
      <c r="L13" s="31">
        <v>14806460.098950002</v>
      </c>
      <c r="M13" s="31">
        <v>14278856.878950002</v>
      </c>
      <c r="N13" s="31">
        <f>'[10]EK-Verz. (2)'!$K$24</f>
        <v>2179664.4577000015</v>
      </c>
      <c r="O13" s="31">
        <f>'[10]EK-Verz. (2)'!$K$29</f>
        <v>3040965.58445</v>
      </c>
      <c r="P13" s="31">
        <f>'[10]EK-Verz. (2)'!$K$34</f>
        <v>11754671.970550001</v>
      </c>
      <c r="Q13" s="62"/>
      <c r="R13" s="26">
        <v>527603.22</v>
      </c>
      <c r="S13" s="62"/>
      <c r="T13" s="26">
        <v>1389338.8389999999</v>
      </c>
      <c r="U13" s="26">
        <v>0</v>
      </c>
      <c r="V13" s="26">
        <v>13417121.259950005</v>
      </c>
      <c r="W13" s="32">
        <v>3.73</v>
      </c>
      <c r="X13" s="33">
        <v>3.5000000000000003E-2</v>
      </c>
    </row>
    <row r="14" spans="1:24">
      <c r="A14" s="29" t="s">
        <v>54</v>
      </c>
      <c r="B14" s="30">
        <v>10000646</v>
      </c>
      <c r="C14" s="30">
        <v>1</v>
      </c>
      <c r="D14" s="30" t="s">
        <v>80</v>
      </c>
      <c r="E14" s="29" t="s">
        <v>81</v>
      </c>
      <c r="F14" s="29" t="s">
        <v>28</v>
      </c>
      <c r="G14" s="30">
        <v>0</v>
      </c>
      <c r="H14" s="30" t="s">
        <v>29</v>
      </c>
      <c r="I14" s="29" t="s">
        <v>82</v>
      </c>
      <c r="J14" s="15" t="s">
        <v>191</v>
      </c>
      <c r="K14" s="31">
        <v>3178504.6753800469</v>
      </c>
      <c r="L14" s="31">
        <v>5299744.3911579205</v>
      </c>
      <c r="M14" s="31">
        <v>4981893.5445079207</v>
      </c>
      <c r="N14" s="31">
        <f>'[11]EK-Verz. (2)'!$K$24</f>
        <v>1507346.4123052107</v>
      </c>
      <c r="O14" s="31">
        <f>'[11]EK-Verz. (2)'!$K$29</f>
        <v>2196141.8103552097</v>
      </c>
      <c r="P14" s="31">
        <f>'[11]EK-Verz. (2)'!$K$34</f>
        <v>3199028.9729827102</v>
      </c>
      <c r="Q14" s="62"/>
      <c r="R14" s="26">
        <v>317850.84664999996</v>
      </c>
      <c r="S14" s="62"/>
      <c r="T14" s="26">
        <v>1361423.778828</v>
      </c>
      <c r="U14" s="26">
        <v>59520</v>
      </c>
      <c r="V14" s="26">
        <v>3878800.6123299208</v>
      </c>
      <c r="W14" s="32">
        <v>3.6</v>
      </c>
      <c r="X14" s="33">
        <v>3.5000000000000003E-2</v>
      </c>
    </row>
    <row r="15" spans="1:24">
      <c r="A15" s="27" t="s">
        <v>70</v>
      </c>
      <c r="B15" s="34">
        <v>10000664</v>
      </c>
      <c r="C15" s="34">
        <v>1</v>
      </c>
      <c r="D15" s="34" t="s">
        <v>80</v>
      </c>
      <c r="E15" s="27" t="s">
        <v>81</v>
      </c>
      <c r="F15" s="27" t="s">
        <v>28</v>
      </c>
      <c r="G15" s="34">
        <v>0</v>
      </c>
      <c r="H15" s="34" t="s">
        <v>29</v>
      </c>
      <c r="I15" s="29" t="s">
        <v>82</v>
      </c>
      <c r="J15" s="15" t="s">
        <v>191</v>
      </c>
      <c r="K15" s="31">
        <v>6826768.7227824405</v>
      </c>
      <c r="L15" s="31">
        <v>23898844.792049997</v>
      </c>
      <c r="M15" s="31">
        <v>23216167.992049996</v>
      </c>
      <c r="N15" s="31">
        <f>'[12]EK-Verz. (2)'!$K$24</f>
        <v>3707132.5404500002</v>
      </c>
      <c r="O15" s="31">
        <f>'[12]EK-Verz. (2)'!$K$29</f>
        <v>5152663.2924499987</v>
      </c>
      <c r="P15" s="31">
        <f>'[12]EK-Verz. (2)'!$K$34</f>
        <v>18930823.150799997</v>
      </c>
      <c r="Q15" s="62"/>
      <c r="R15" s="26">
        <v>682676.8</v>
      </c>
      <c r="S15" s="62"/>
      <c r="T15" s="26">
        <v>5856505.9519999996</v>
      </c>
      <c r="U15" s="26">
        <v>2752857</v>
      </c>
      <c r="V15" s="26">
        <v>15289481.840049997</v>
      </c>
      <c r="W15" s="32">
        <v>3.57</v>
      </c>
      <c r="X15" s="33">
        <v>3.5000000000000003E-2</v>
      </c>
    </row>
    <row r="16" spans="1:24">
      <c r="A16" s="29" t="s">
        <v>55</v>
      </c>
      <c r="B16" s="30">
        <v>10000668</v>
      </c>
      <c r="C16" s="30">
        <v>1</v>
      </c>
      <c r="D16" s="30" t="s">
        <v>80</v>
      </c>
      <c r="E16" s="29" t="s">
        <v>81</v>
      </c>
      <c r="F16" s="29" t="s">
        <v>28</v>
      </c>
      <c r="G16" s="30">
        <v>0</v>
      </c>
      <c r="H16" s="30" t="s">
        <v>29</v>
      </c>
      <c r="I16" s="29" t="s">
        <v>82</v>
      </c>
      <c r="J16" s="15" t="s">
        <v>191</v>
      </c>
      <c r="K16" s="31">
        <v>10452734.342055583</v>
      </c>
      <c r="L16" s="31">
        <v>21407834.851931255</v>
      </c>
      <c r="M16" s="31">
        <v>20362561.349682998</v>
      </c>
      <c r="N16" s="31">
        <f>'[13]EK-Verz. (2)'!$K$24</f>
        <v>4756358.3297730004</v>
      </c>
      <c r="O16" s="31">
        <f>'[13]EK-Verz. (2)'!$K$29</f>
        <v>6497400.3934229994</v>
      </c>
      <c r="P16" s="31">
        <f>'[13]EK-Verz. (2)'!$K$34</f>
        <v>14909786.194449998</v>
      </c>
      <c r="Q16" s="62"/>
      <c r="R16" s="26">
        <v>1045273.5022482559</v>
      </c>
      <c r="S16" s="62"/>
      <c r="T16" s="26">
        <v>4175873.2840438597</v>
      </c>
      <c r="U16" s="26">
        <v>6405796</v>
      </c>
      <c r="V16" s="26">
        <v>10826165.567887396</v>
      </c>
      <c r="W16" s="32">
        <v>4.0999999999999996</v>
      </c>
      <c r="X16" s="33">
        <v>3.5000000000000003E-2</v>
      </c>
    </row>
    <row r="17" spans="1:24">
      <c r="A17" s="27" t="s">
        <v>71</v>
      </c>
      <c r="B17" s="34">
        <v>10000686</v>
      </c>
      <c r="C17" s="34">
        <v>1</v>
      </c>
      <c r="D17" s="34" t="s">
        <v>80</v>
      </c>
      <c r="E17" s="27" t="s">
        <v>81</v>
      </c>
      <c r="F17" s="27" t="s">
        <v>28</v>
      </c>
      <c r="G17" s="34">
        <v>0</v>
      </c>
      <c r="H17" s="34" t="s">
        <v>29</v>
      </c>
      <c r="I17" s="29" t="s">
        <v>82</v>
      </c>
      <c r="J17" s="15" t="s">
        <v>191</v>
      </c>
      <c r="K17" s="31">
        <v>4118305.1624623341</v>
      </c>
      <c r="L17" s="31">
        <v>14787458.380947482</v>
      </c>
      <c r="M17" s="31">
        <v>14375627.885411527</v>
      </c>
      <c r="N17" s="31">
        <f>'[14]EK-Verz. (2)'!$K$24</f>
        <v>2518642.3975122115</v>
      </c>
      <c r="O17" s="31">
        <f>'[14]EK-Verz. (2)'!$K$29</f>
        <v>3434564.603312212</v>
      </c>
      <c r="P17" s="31">
        <f>'[14]EK-Verz. (2)'!$K$34</f>
        <v>11490616.605579315</v>
      </c>
      <c r="Q17" s="62"/>
      <c r="R17" s="26">
        <v>411830.49553595483</v>
      </c>
      <c r="S17" s="62"/>
      <c r="T17" s="26">
        <v>5864239.42628631</v>
      </c>
      <c r="U17" s="26">
        <v>0</v>
      </c>
      <c r="V17" s="26">
        <v>8923218.9546611719</v>
      </c>
      <c r="W17" s="32">
        <v>3.7</v>
      </c>
      <c r="X17" s="33">
        <v>3.5000000000000003E-2</v>
      </c>
    </row>
    <row r="18" spans="1:24">
      <c r="A18" s="27" t="s">
        <v>74</v>
      </c>
      <c r="B18" s="34">
        <v>10000702</v>
      </c>
      <c r="C18" s="34">
        <v>1</v>
      </c>
      <c r="D18" s="34" t="s">
        <v>80</v>
      </c>
      <c r="E18" s="27" t="s">
        <v>81</v>
      </c>
      <c r="F18" s="27" t="s">
        <v>28</v>
      </c>
      <c r="G18" s="34">
        <v>0</v>
      </c>
      <c r="H18" s="34" t="s">
        <v>29</v>
      </c>
      <c r="I18" s="29" t="s">
        <v>82</v>
      </c>
      <c r="J18" s="15" t="s">
        <v>191</v>
      </c>
      <c r="K18" s="31">
        <v>8825238.5313105397</v>
      </c>
      <c r="L18" s="31">
        <v>25165346.806880001</v>
      </c>
      <c r="M18" s="31">
        <v>24282822.966880001</v>
      </c>
      <c r="N18" s="31">
        <f>'[15]EK-Verz. (2)'!$K$24</f>
        <v>7578249.5549360001</v>
      </c>
      <c r="O18" s="31">
        <f>'[15]EK-Verz. (2)'!$K$29</f>
        <v>10858647.239686001</v>
      </c>
      <c r="P18" s="31">
        <f>'[15]EK-Verz. (2)'!$K$34</f>
        <v>15392414.338044001</v>
      </c>
      <c r="Q18" s="62"/>
      <c r="R18" s="26">
        <v>882523.83999999985</v>
      </c>
      <c r="S18" s="62"/>
      <c r="T18" s="26">
        <v>9557114.362999998</v>
      </c>
      <c r="U18" s="26">
        <v>2464433</v>
      </c>
      <c r="V18" s="26">
        <v>13143799.443880003</v>
      </c>
      <c r="W18" s="32">
        <v>3.8</v>
      </c>
      <c r="X18" s="33">
        <v>3.5000000000000003E-2</v>
      </c>
    </row>
    <row r="19" spans="1:24">
      <c r="A19" s="29" t="s">
        <v>56</v>
      </c>
      <c r="B19" s="30">
        <v>10000742</v>
      </c>
      <c r="C19" s="30">
        <v>1</v>
      </c>
      <c r="D19" s="30" t="s">
        <v>80</v>
      </c>
      <c r="E19" s="29" t="s">
        <v>81</v>
      </c>
      <c r="F19" s="29" t="s">
        <v>28</v>
      </c>
      <c r="G19" s="30">
        <v>0</v>
      </c>
      <c r="H19" s="30" t="s">
        <v>29</v>
      </c>
      <c r="I19" s="29" t="s">
        <v>82</v>
      </c>
      <c r="J19" s="15" t="s">
        <v>191</v>
      </c>
      <c r="K19" s="31">
        <v>7962875.4254372902</v>
      </c>
      <c r="L19" s="31">
        <v>18180111.721717365</v>
      </c>
      <c r="M19" s="31">
        <v>17383748.891717363</v>
      </c>
      <c r="N19" s="31">
        <f>'[16]EK-Verz. (2)'!$K$24</f>
        <v>6345019.0195975723</v>
      </c>
      <c r="O19" s="31">
        <f>'[16]EK-Verz. (2)'!$K$29</f>
        <v>8883966.6256975718</v>
      </c>
      <c r="P19" s="31">
        <f>'[16]EK-Verz. (2)'!$K$34</f>
        <v>10023150.829679791</v>
      </c>
      <c r="Q19" s="26">
        <v>75.010000000000005</v>
      </c>
      <c r="R19" s="26">
        <v>796287.82000000007</v>
      </c>
      <c r="S19" s="62"/>
      <c r="T19" s="26">
        <v>4355920.5047500003</v>
      </c>
      <c r="U19" s="26">
        <v>1951963</v>
      </c>
      <c r="V19" s="26">
        <v>11872228.216967367</v>
      </c>
      <c r="W19" s="32">
        <v>4.1500000000000004</v>
      </c>
      <c r="X19" s="33">
        <v>3.5000000000000003E-2</v>
      </c>
    </row>
    <row r="20" spans="1:24">
      <c r="A20" s="27" t="s">
        <v>57</v>
      </c>
      <c r="B20" s="34">
        <v>10000950</v>
      </c>
      <c r="C20" s="34">
        <v>1</v>
      </c>
      <c r="D20" s="34" t="s">
        <v>80</v>
      </c>
      <c r="E20" s="27" t="s">
        <v>81</v>
      </c>
      <c r="F20" s="27" t="s">
        <v>28</v>
      </c>
      <c r="G20" s="34">
        <v>0</v>
      </c>
      <c r="H20" s="34" t="s">
        <v>29</v>
      </c>
      <c r="I20" s="29" t="s">
        <v>82</v>
      </c>
      <c r="J20" s="15" t="s">
        <v>191</v>
      </c>
      <c r="K20" s="31">
        <v>1565717.854534117</v>
      </c>
      <c r="L20" s="31">
        <v>3359976.7775977501</v>
      </c>
      <c r="M20" s="31">
        <v>3203404.9776500002</v>
      </c>
      <c r="N20" s="31">
        <f>'[17]EK-Verz. (2)'!$K$24</f>
        <v>1052956.5670500002</v>
      </c>
      <c r="O20" s="31">
        <f>'[17]EK-Verz. (2)'!$K$29</f>
        <v>1459429.9370499998</v>
      </c>
      <c r="P20" s="31">
        <f>'[17]EK-Verz. (2)'!$K$34</f>
        <v>1987859.0626000003</v>
      </c>
      <c r="Q20" s="62"/>
      <c r="R20" s="26">
        <v>156571.79994774988</v>
      </c>
      <c r="S20" s="62"/>
      <c r="T20" s="26">
        <v>479768.41642499994</v>
      </c>
      <c r="U20" s="26">
        <v>726310</v>
      </c>
      <c r="V20" s="26">
        <v>2153898.3611727501</v>
      </c>
      <c r="W20" s="32">
        <v>4</v>
      </c>
      <c r="X20" s="33">
        <v>3.5000000000000003E-2</v>
      </c>
    </row>
    <row r="21" spans="1:24">
      <c r="A21" s="27" t="s">
        <v>60</v>
      </c>
      <c r="B21" s="34">
        <v>10001015</v>
      </c>
      <c r="C21" s="34">
        <v>1</v>
      </c>
      <c r="D21" s="34" t="s">
        <v>80</v>
      </c>
      <c r="E21" s="27" t="s">
        <v>81</v>
      </c>
      <c r="F21" s="27" t="s">
        <v>28</v>
      </c>
      <c r="G21" s="34">
        <v>0</v>
      </c>
      <c r="H21" s="34" t="s">
        <v>29</v>
      </c>
      <c r="I21" s="29" t="s">
        <v>82</v>
      </c>
      <c r="J21" s="15" t="s">
        <v>191</v>
      </c>
      <c r="K21" s="31">
        <v>1989900.9279008317</v>
      </c>
      <c r="L21" s="31">
        <v>6875263.6976124002</v>
      </c>
      <c r="M21" s="31">
        <v>6676273.6367790671</v>
      </c>
      <c r="N21" s="31">
        <f>'[18]EK-Verz. (2)'!$K$24</f>
        <v>2392180.1760499999</v>
      </c>
      <c r="O21" s="31">
        <f>'[18]EK-Verz. (2)'!$K$29</f>
        <v>3387491.5598000013</v>
      </c>
      <c r="P21" s="31">
        <f>'[18]EK-Verz. (2)'!$K$34</f>
        <v>3954652.7898000004</v>
      </c>
      <c r="Q21" s="62"/>
      <c r="R21" s="26">
        <v>198990.06083333329</v>
      </c>
      <c r="S21" s="62"/>
      <c r="T21" s="26">
        <v>3444967.2530000005</v>
      </c>
      <c r="U21" s="26">
        <v>934237</v>
      </c>
      <c r="V21" s="26">
        <v>2496059.4446123997</v>
      </c>
      <c r="W21" s="32">
        <v>3.8</v>
      </c>
      <c r="X21" s="33">
        <v>3.5000000000000003E-2</v>
      </c>
    </row>
    <row r="22" spans="1:24">
      <c r="A22" s="27" t="s">
        <v>72</v>
      </c>
      <c r="B22" s="34">
        <v>10001047</v>
      </c>
      <c r="C22" s="34">
        <v>1</v>
      </c>
      <c r="D22" s="34" t="s">
        <v>80</v>
      </c>
      <c r="E22" s="27" t="s">
        <v>81</v>
      </c>
      <c r="F22" s="27" t="s">
        <v>28</v>
      </c>
      <c r="G22" s="34">
        <v>0</v>
      </c>
      <c r="H22" s="34" t="s">
        <v>29</v>
      </c>
      <c r="I22" s="29" t="s">
        <v>82</v>
      </c>
      <c r="J22" s="15" t="s">
        <v>191</v>
      </c>
      <c r="K22" s="31">
        <v>6354225.2363328952</v>
      </c>
      <c r="L22" s="31">
        <v>13267949.51906872</v>
      </c>
      <c r="M22" s="31">
        <v>12632527.144169999</v>
      </c>
      <c r="N22" s="31">
        <f>'[19]EK-Verz. (2)'!$K$24</f>
        <v>3462201.3232500008</v>
      </c>
      <c r="O22" s="31">
        <f>'[19]EK-Verz. (2)'!$K$29</f>
        <v>4837717.9207499977</v>
      </c>
      <c r="P22" s="31">
        <f>'[19]EK-Verz. (2)'!$K$34</f>
        <v>8620119.1819199994</v>
      </c>
      <c r="Q22" s="62"/>
      <c r="R22" s="26">
        <v>635422.3748987203</v>
      </c>
      <c r="S22" s="62"/>
      <c r="T22" s="26">
        <v>4153256.4303699993</v>
      </c>
      <c r="U22" s="26">
        <v>45499</v>
      </c>
      <c r="V22" s="26">
        <v>9069194.0886987206</v>
      </c>
      <c r="W22" s="32">
        <v>3.57</v>
      </c>
      <c r="X22" s="33">
        <v>3.5000000000000003E-2</v>
      </c>
    </row>
    <row r="23" spans="1:24">
      <c r="A23" s="27" t="s">
        <v>73</v>
      </c>
      <c r="B23" s="34">
        <v>10001070</v>
      </c>
      <c r="C23" s="34">
        <v>1</v>
      </c>
      <c r="D23" s="34" t="s">
        <v>80</v>
      </c>
      <c r="E23" s="27" t="s">
        <v>81</v>
      </c>
      <c r="F23" s="27" t="s">
        <v>28</v>
      </c>
      <c r="G23" s="34">
        <v>0</v>
      </c>
      <c r="H23" s="34" t="s">
        <v>29</v>
      </c>
      <c r="I23" s="29" t="s">
        <v>82</v>
      </c>
      <c r="J23" s="15" t="s">
        <v>191</v>
      </c>
      <c r="K23" s="31">
        <v>3093118.3634822317</v>
      </c>
      <c r="L23" s="31">
        <v>6474114.5630167024</v>
      </c>
      <c r="M23" s="31">
        <v>6164802.6178199993</v>
      </c>
      <c r="N23" s="31">
        <f>'[20]EK-Verz. (2)'!$K$24</f>
        <v>1696321.2795500008</v>
      </c>
      <c r="O23" s="31">
        <f>'[20]EK-Verz. (2)'!$K$29</f>
        <v>2387517.7688499987</v>
      </c>
      <c r="P23" s="31">
        <f>'[20]EK-Verz. (2)'!$K$34</f>
        <v>4192002.7425499996</v>
      </c>
      <c r="Q23" s="62"/>
      <c r="R23" s="26">
        <v>309311.94519670279</v>
      </c>
      <c r="S23" s="62"/>
      <c r="T23" s="26">
        <v>1181774.3681812885</v>
      </c>
      <c r="U23" s="26">
        <v>0</v>
      </c>
      <c r="V23" s="26">
        <v>5292340.1948354142</v>
      </c>
      <c r="W23" s="32">
        <v>3.9</v>
      </c>
      <c r="X23" s="33">
        <v>3.5000000000000003E-2</v>
      </c>
    </row>
    <row r="24" spans="1:24">
      <c r="A24" s="27" t="s">
        <v>65</v>
      </c>
      <c r="B24" s="34">
        <v>10001072</v>
      </c>
      <c r="C24" s="34">
        <v>1</v>
      </c>
      <c r="D24" s="34" t="s">
        <v>80</v>
      </c>
      <c r="E24" s="27" t="s">
        <v>81</v>
      </c>
      <c r="F24" s="27" t="s">
        <v>28</v>
      </c>
      <c r="G24" s="34">
        <v>0</v>
      </c>
      <c r="H24" s="34" t="s">
        <v>29</v>
      </c>
      <c r="I24" s="29" t="s">
        <v>82</v>
      </c>
      <c r="J24" s="15" t="s">
        <v>191</v>
      </c>
      <c r="K24" s="31">
        <v>8662672.5024159178</v>
      </c>
      <c r="L24" s="31">
        <v>866267.10499999998</v>
      </c>
      <c r="M24" s="31">
        <v>0</v>
      </c>
      <c r="N24" s="31">
        <v>0</v>
      </c>
      <c r="O24" s="31">
        <v>0</v>
      </c>
      <c r="P24" s="31">
        <v>0</v>
      </c>
      <c r="Q24" s="62"/>
      <c r="R24" s="26">
        <v>866267</v>
      </c>
      <c r="S24" s="62"/>
      <c r="T24" s="26">
        <v>1645007</v>
      </c>
      <c r="U24" s="26">
        <v>0</v>
      </c>
      <c r="V24" s="26">
        <v>-778740</v>
      </c>
      <c r="W24" s="32">
        <v>3.7</v>
      </c>
      <c r="X24" s="33">
        <v>3.5000000000000003E-2</v>
      </c>
    </row>
    <row r="25" spans="1:24">
      <c r="A25" s="27" t="s">
        <v>65</v>
      </c>
      <c r="B25" s="34">
        <v>10001072</v>
      </c>
      <c r="C25" s="34">
        <v>1</v>
      </c>
      <c r="D25" s="34" t="s">
        <v>80</v>
      </c>
      <c r="E25" s="27" t="s">
        <v>81</v>
      </c>
      <c r="F25" s="27" t="s">
        <v>121</v>
      </c>
      <c r="G25" s="34">
        <v>1</v>
      </c>
      <c r="H25" s="34" t="s">
        <v>29</v>
      </c>
      <c r="I25" s="29" t="s">
        <v>82</v>
      </c>
      <c r="J25" s="15" t="s">
        <v>191</v>
      </c>
      <c r="K25" s="31">
        <v>1687076</v>
      </c>
      <c r="L25" s="31">
        <v>23248591.44568</v>
      </c>
      <c r="M25" s="31">
        <v>23079884.110679999</v>
      </c>
      <c r="N25" s="31">
        <f>'[21]EK-Verz. (2)'!$K$24</f>
        <v>4181392.7747999998</v>
      </c>
      <c r="O25" s="31">
        <f>'[21]EK-Verz. (2)'!$K$29</f>
        <v>6130718.6222499991</v>
      </c>
      <c r="P25" s="31">
        <f>'[21]EK-Verz. (2)'!$K$34</f>
        <v>18118760.9969</v>
      </c>
      <c r="Q25" s="62"/>
      <c r="R25" s="26">
        <v>168707</v>
      </c>
      <c r="S25" s="62"/>
      <c r="T25" s="26">
        <v>1588872</v>
      </c>
      <c r="U25" s="26">
        <v>914450</v>
      </c>
      <c r="V25" s="26">
        <v>20745270</v>
      </c>
      <c r="W25" s="32">
        <v>3.7</v>
      </c>
      <c r="X25" s="33">
        <v>3.5000000000000003E-2</v>
      </c>
    </row>
    <row r="26" spans="1:24">
      <c r="A26" s="27" t="s">
        <v>62</v>
      </c>
      <c r="B26" s="34">
        <v>10001307</v>
      </c>
      <c r="C26" s="34">
        <v>1</v>
      </c>
      <c r="D26" s="34" t="s">
        <v>80</v>
      </c>
      <c r="E26" s="27" t="s">
        <v>81</v>
      </c>
      <c r="F26" s="27" t="s">
        <v>28</v>
      </c>
      <c r="G26" s="34">
        <v>0</v>
      </c>
      <c r="H26" s="34" t="s">
        <v>29</v>
      </c>
      <c r="I26" s="29" t="s">
        <v>82</v>
      </c>
      <c r="J26" s="15" t="s">
        <v>191</v>
      </c>
      <c r="K26" s="31">
        <v>2200195.1764612682</v>
      </c>
      <c r="L26" s="31">
        <v>3922204.8028442105</v>
      </c>
      <c r="M26" s="31">
        <v>3702185.1020124368</v>
      </c>
      <c r="N26" s="31">
        <f>'[22]EK-Verz. (2)'!$K$24</f>
        <v>641675.85403149994</v>
      </c>
      <c r="O26" s="31">
        <f>'[22]EK-Verz. (2)'!$K$29</f>
        <v>871185.68188149971</v>
      </c>
      <c r="P26" s="31">
        <f>'[22]EK-Verz. (2)'!$K$34</f>
        <v>2978031.3811380002</v>
      </c>
      <c r="Q26" s="62"/>
      <c r="R26" s="26">
        <v>220019.70083177346</v>
      </c>
      <c r="S26" s="62"/>
      <c r="T26" s="26">
        <v>1610219.3353980677</v>
      </c>
      <c r="U26" s="26">
        <v>849643</v>
      </c>
      <c r="V26" s="26">
        <v>1462342.4674461428</v>
      </c>
      <c r="W26" s="32">
        <v>3.55</v>
      </c>
      <c r="X26" s="33">
        <v>3.5000000000000003E-2</v>
      </c>
    </row>
    <row r="27" spans="1:24">
      <c r="A27" s="27" t="s">
        <v>58</v>
      </c>
      <c r="B27" s="34">
        <v>10001311</v>
      </c>
      <c r="C27" s="34">
        <v>1</v>
      </c>
      <c r="D27" s="34" t="s">
        <v>80</v>
      </c>
      <c r="E27" s="27" t="s">
        <v>81</v>
      </c>
      <c r="F27" s="27" t="s">
        <v>28</v>
      </c>
      <c r="G27" s="34">
        <v>0</v>
      </c>
      <c r="H27" s="34" t="s">
        <v>29</v>
      </c>
      <c r="I27" s="29" t="s">
        <v>82</v>
      </c>
      <c r="J27" s="15" t="s">
        <v>191</v>
      </c>
      <c r="K27" s="31">
        <v>12619647.529593077</v>
      </c>
      <c r="L27" s="31">
        <v>28005599.136025738</v>
      </c>
      <c r="M27" s="31">
        <v>26743202.809099998</v>
      </c>
      <c r="N27" s="31">
        <f>'[23]EK-Verz. (2)'!$K$24</f>
        <v>9392139.8649500012</v>
      </c>
      <c r="O27" s="31">
        <f>'[23]EK-Verz. (2)'!$K$29</f>
        <v>13381517.741699994</v>
      </c>
      <c r="P27" s="31">
        <f>'[23]EK-Verz. (2)'!$K$34</f>
        <v>15755311.79345</v>
      </c>
      <c r="Q27" s="62"/>
      <c r="R27" s="26">
        <v>1261964.9319257401</v>
      </c>
      <c r="S27" s="62"/>
      <c r="T27" s="26">
        <v>4364760.2385</v>
      </c>
      <c r="U27" s="26">
        <v>0</v>
      </c>
      <c r="V27" s="26">
        <v>23640838.897525739</v>
      </c>
      <c r="W27" s="32">
        <v>3.9</v>
      </c>
      <c r="X27" s="33">
        <v>3.5000000000000003E-2</v>
      </c>
    </row>
    <row r="28" spans="1:24">
      <c r="A28" s="27" t="s">
        <v>63</v>
      </c>
      <c r="B28" s="34">
        <v>10001438</v>
      </c>
      <c r="C28" s="34">
        <v>1</v>
      </c>
      <c r="D28" s="34" t="s">
        <v>80</v>
      </c>
      <c r="E28" s="27" t="s">
        <v>81</v>
      </c>
      <c r="F28" s="27" t="s">
        <v>28</v>
      </c>
      <c r="G28" s="34">
        <v>0</v>
      </c>
      <c r="H28" s="34" t="s">
        <v>29</v>
      </c>
      <c r="I28" s="29" t="s">
        <v>82</v>
      </c>
      <c r="J28" s="15" t="s">
        <v>191</v>
      </c>
      <c r="K28" s="31">
        <v>7839391.5581670627</v>
      </c>
      <c r="L28" s="31">
        <v>22060559.739653304</v>
      </c>
      <c r="M28" s="31">
        <v>21276620.491367996</v>
      </c>
      <c r="N28" s="31">
        <f>'[24]EK-Verz. (2)'!$K$24</f>
        <v>5892170.6615999993</v>
      </c>
      <c r="O28" s="31">
        <f>'[24]EK-Verz. (2)'!$K$29</f>
        <v>8387932.2649499997</v>
      </c>
      <c r="P28" s="31">
        <f>'[24]EK-Verz. (2)'!$K$34</f>
        <v>14386145.188427998</v>
      </c>
      <c r="Q28" s="62"/>
      <c r="R28" s="26">
        <v>783939.24828531011</v>
      </c>
      <c r="S28" s="62"/>
      <c r="T28" s="26">
        <v>3259985.0666615004</v>
      </c>
      <c r="U28" s="26">
        <v>1626105</v>
      </c>
      <c r="V28" s="26">
        <v>17174469.672991805</v>
      </c>
      <c r="W28" s="32">
        <v>3.45</v>
      </c>
      <c r="X28" s="33">
        <v>3.5000000000000003E-2</v>
      </c>
    </row>
    <row r="29" spans="1:24">
      <c r="A29" s="27" t="s">
        <v>59</v>
      </c>
      <c r="B29" s="34">
        <v>10001494</v>
      </c>
      <c r="C29" s="34">
        <v>1</v>
      </c>
      <c r="D29" s="34" t="s">
        <v>80</v>
      </c>
      <c r="E29" s="27" t="s">
        <v>81</v>
      </c>
      <c r="F29" s="27" t="s">
        <v>28</v>
      </c>
      <c r="G29" s="34">
        <v>0</v>
      </c>
      <c r="H29" s="34" t="s">
        <v>29</v>
      </c>
      <c r="I29" s="29" t="s">
        <v>82</v>
      </c>
      <c r="J29" s="15" t="s">
        <v>191</v>
      </c>
      <c r="K29" s="31">
        <v>3604946.63354833</v>
      </c>
      <c r="L29" s="31">
        <v>8387592.4413900012</v>
      </c>
      <c r="M29" s="31">
        <v>8027097.6763900016</v>
      </c>
      <c r="N29" s="31">
        <f>'[25]EK-Verz. (2)'!$K$24</f>
        <v>2084604.1382499998</v>
      </c>
      <c r="O29" s="31">
        <f>'[25]EK-Verz. (2)'!$K$29</f>
        <v>2956413.6578500005</v>
      </c>
      <c r="P29" s="31">
        <f>'[25]EK-Verz. (2)'!$K$34</f>
        <v>5593769.7303000018</v>
      </c>
      <c r="Q29" s="62"/>
      <c r="R29" s="26">
        <v>360494.76499999996</v>
      </c>
      <c r="S29" s="62"/>
      <c r="T29" s="26">
        <v>2942212.4029999999</v>
      </c>
      <c r="U29" s="26">
        <v>0</v>
      </c>
      <c r="V29" s="26">
        <v>5445380.0383900013</v>
      </c>
      <c r="W29" s="32">
        <v>3.8</v>
      </c>
      <c r="X29" s="33">
        <v>3.5000000000000003E-2</v>
      </c>
    </row>
    <row r="30" spans="1:24">
      <c r="A30" s="27" t="s">
        <v>75</v>
      </c>
      <c r="B30" s="34">
        <v>10001509</v>
      </c>
      <c r="C30" s="34">
        <v>1</v>
      </c>
      <c r="D30" s="34" t="s">
        <v>80</v>
      </c>
      <c r="E30" s="27" t="s">
        <v>81</v>
      </c>
      <c r="F30" s="27" t="s">
        <v>28</v>
      </c>
      <c r="G30" s="34">
        <v>0</v>
      </c>
      <c r="H30" s="34" t="s">
        <v>29</v>
      </c>
      <c r="I30" s="29" t="s">
        <v>82</v>
      </c>
      <c r="J30" s="15" t="s">
        <v>191</v>
      </c>
      <c r="K30" s="31">
        <v>6539204.1374077294</v>
      </c>
      <c r="L30" s="31">
        <v>8038035.5235033836</v>
      </c>
      <c r="M30" s="31">
        <v>7384115.1275108196</v>
      </c>
      <c r="N30" s="31">
        <f>'[26]EK-Verz. (2)'!$K$24</f>
        <v>1312833.0896500002</v>
      </c>
      <c r="O30" s="31">
        <f>'[26]EK-Verz. (2)'!$K$29</f>
        <v>1719982.3421999996</v>
      </c>
      <c r="P30" s="31">
        <f>'[26]EK-Verz. (2)'!$K$34</f>
        <v>6028531.1280000005</v>
      </c>
      <c r="Q30" s="62"/>
      <c r="R30" s="26">
        <v>653920.39599256404</v>
      </c>
      <c r="S30" s="62"/>
      <c r="T30" s="26">
        <v>4160528.0488117961</v>
      </c>
      <c r="U30" s="26">
        <v>2995247</v>
      </c>
      <c r="V30" s="26">
        <v>882260.4746915875</v>
      </c>
      <c r="W30" s="32">
        <v>4.0999999999999996</v>
      </c>
      <c r="X30" s="33">
        <v>3.5000000000000003E-2</v>
      </c>
    </row>
    <row r="31" spans="1:24">
      <c r="A31" s="27" t="s">
        <v>76</v>
      </c>
      <c r="B31" s="34">
        <v>10001527</v>
      </c>
      <c r="C31" s="34">
        <v>1</v>
      </c>
      <c r="D31" s="34" t="s">
        <v>80</v>
      </c>
      <c r="E31" s="27" t="s">
        <v>81</v>
      </c>
      <c r="F31" s="27" t="s">
        <v>28</v>
      </c>
      <c r="G31" s="34">
        <v>0</v>
      </c>
      <c r="H31" s="34" t="s">
        <v>29</v>
      </c>
      <c r="I31" s="29" t="s">
        <v>82</v>
      </c>
      <c r="J31" s="15" t="s">
        <v>191</v>
      </c>
      <c r="K31" s="31">
        <v>5694357.2779253777</v>
      </c>
      <c r="L31" s="31">
        <v>12146166.26167265</v>
      </c>
      <c r="M31" s="31">
        <v>11576731.101672649</v>
      </c>
      <c r="N31" s="31">
        <f>'[27]EK-Verz. (2)'!$K$24</f>
        <v>2433983.5195000004</v>
      </c>
      <c r="O31" s="31">
        <f>'[27]EK-Verz. (2)'!$K$29</f>
        <v>3467762.9499499979</v>
      </c>
      <c r="P31" s="31">
        <f>'[27]EK-Verz. (2)'!$K$34</f>
        <v>8791077.1844500005</v>
      </c>
      <c r="Q31" s="62"/>
      <c r="R31" s="26">
        <v>569435.15999999992</v>
      </c>
      <c r="S31" s="62"/>
      <c r="T31" s="26">
        <v>4202006.1210000012</v>
      </c>
      <c r="U31" s="26">
        <v>3580246</v>
      </c>
      <c r="V31" s="26">
        <v>4363914.1406726483</v>
      </c>
      <c r="W31" s="32">
        <v>4.2</v>
      </c>
      <c r="X31" s="33">
        <v>3.5000000000000003E-2</v>
      </c>
    </row>
    <row r="32" spans="1:24">
      <c r="A32" s="27" t="s">
        <v>66</v>
      </c>
      <c r="B32" s="34">
        <v>10001588</v>
      </c>
      <c r="C32" s="34">
        <v>1</v>
      </c>
      <c r="D32" s="34" t="s">
        <v>80</v>
      </c>
      <c r="E32" s="27" t="s">
        <v>81</v>
      </c>
      <c r="F32" s="27" t="s">
        <v>28</v>
      </c>
      <c r="G32" s="34">
        <v>0</v>
      </c>
      <c r="H32" s="34" t="s">
        <v>29</v>
      </c>
      <c r="I32" s="29" t="s">
        <v>82</v>
      </c>
      <c r="J32" s="15" t="s">
        <v>191</v>
      </c>
      <c r="K32" s="31">
        <v>2528154.1725099152</v>
      </c>
      <c r="L32" s="31">
        <v>6372907.7683584997</v>
      </c>
      <c r="M32" s="31">
        <v>6120092.5954735</v>
      </c>
      <c r="N32" s="31">
        <f>'[28]EK-Verz. (2)'!$K$24</f>
        <v>1225987.039173</v>
      </c>
      <c r="O32" s="31">
        <f>'[28]EK-Verz. (2)'!$K$29</f>
        <v>1837478.4811729996</v>
      </c>
      <c r="P32" s="31">
        <f>'[28]EK-Verz. (2)'!$K$34</f>
        <v>4649508.9795004996</v>
      </c>
      <c r="Q32" s="62"/>
      <c r="R32" s="26">
        <v>252815.17288499995</v>
      </c>
      <c r="S32" s="62"/>
      <c r="T32" s="26">
        <v>1146058.00771</v>
      </c>
      <c r="U32" s="26">
        <v>2246302</v>
      </c>
      <c r="V32" s="26">
        <v>2980547.7606484992</v>
      </c>
      <c r="W32" s="32">
        <v>4</v>
      </c>
      <c r="X32" s="33">
        <v>3.5000000000000003E-2</v>
      </c>
    </row>
    <row r="33" spans="1:24">
      <c r="A33" s="27" t="s">
        <v>77</v>
      </c>
      <c r="B33" s="34">
        <v>10001615</v>
      </c>
      <c r="C33" s="34">
        <v>1</v>
      </c>
      <c r="D33" s="34" t="s">
        <v>80</v>
      </c>
      <c r="E33" s="27" t="s">
        <v>81</v>
      </c>
      <c r="F33" s="27" t="s">
        <v>28</v>
      </c>
      <c r="G33" s="34">
        <v>0</v>
      </c>
      <c r="H33" s="34" t="s">
        <v>29</v>
      </c>
      <c r="I33" s="29" t="s">
        <v>82</v>
      </c>
      <c r="J33" s="15" t="s">
        <v>191</v>
      </c>
      <c r="K33" s="31">
        <v>3014625.8135584895</v>
      </c>
      <c r="L33" s="31">
        <v>6409887.2903480297</v>
      </c>
      <c r="M33" s="31">
        <v>6108424.4545</v>
      </c>
      <c r="N33" s="31">
        <f>'[29]EK-Verz. (2)'!$K$24</f>
        <v>1159990.7637499999</v>
      </c>
      <c r="O33" s="31">
        <f>'[29]EK-Verz. (2)'!$K$29</f>
        <v>1588006.3889999993</v>
      </c>
      <c r="P33" s="31">
        <f>'[29]EK-Verz. (2)'!$K$34</f>
        <v>4777227.4406500002</v>
      </c>
      <c r="Q33" s="62"/>
      <c r="R33" s="26">
        <v>301462.83584802982</v>
      </c>
      <c r="S33" s="62"/>
      <c r="T33" s="26">
        <v>1234756.4717105608</v>
      </c>
      <c r="U33" s="26">
        <v>1184583</v>
      </c>
      <c r="V33" s="26">
        <v>3990547.8186374689</v>
      </c>
      <c r="W33" s="32">
        <v>3.55</v>
      </c>
      <c r="X33" s="33">
        <v>3.5000000000000003E-2</v>
      </c>
    </row>
    <row r="34" spans="1:24">
      <c r="A34" s="27" t="s">
        <v>78</v>
      </c>
      <c r="B34" s="34">
        <v>10001628</v>
      </c>
      <c r="C34" s="34">
        <v>1</v>
      </c>
      <c r="D34" s="34" t="s">
        <v>80</v>
      </c>
      <c r="E34" s="27" t="s">
        <v>81</v>
      </c>
      <c r="F34" s="27" t="s">
        <v>28</v>
      </c>
      <c r="G34" s="34">
        <v>0</v>
      </c>
      <c r="H34" s="34" t="s">
        <v>29</v>
      </c>
      <c r="I34" s="29" t="s">
        <v>82</v>
      </c>
      <c r="J34" s="15" t="s">
        <v>191</v>
      </c>
      <c r="K34" s="31">
        <v>4409539.5467752824</v>
      </c>
      <c r="L34" s="31">
        <v>11489879.509369224</v>
      </c>
      <c r="M34" s="31">
        <v>11048925.762563001</v>
      </c>
      <c r="N34" s="31">
        <f>'[30]EK-Verz. (2)'!$K$24</f>
        <v>2128987.5791000007</v>
      </c>
      <c r="O34" s="31">
        <f>'[30]EK-Verz. (2)'!$K$29</f>
        <v>3064615.4671000005</v>
      </c>
      <c r="P34" s="31">
        <f>'[30]EK-Verz. (2)'!$K$34</f>
        <v>8545687.0282630008</v>
      </c>
      <c r="Q34" s="62"/>
      <c r="R34" s="26">
        <v>440953.74680622341</v>
      </c>
      <c r="S34" s="62"/>
      <c r="T34" s="26">
        <v>3329785.5895101167</v>
      </c>
      <c r="U34" s="26">
        <v>1834952</v>
      </c>
      <c r="V34" s="26">
        <v>6325141.9198591085</v>
      </c>
      <c r="W34" s="32">
        <v>3.9</v>
      </c>
      <c r="X34" s="33">
        <v>3.5000000000000003E-2</v>
      </c>
    </row>
    <row r="35" spans="1:24">
      <c r="A35" s="27" t="s">
        <v>64</v>
      </c>
      <c r="B35" s="34">
        <v>10001697</v>
      </c>
      <c r="C35" s="34">
        <v>1</v>
      </c>
      <c r="D35" s="34" t="s">
        <v>80</v>
      </c>
      <c r="E35" s="27" t="s">
        <v>81</v>
      </c>
      <c r="F35" s="27" t="s">
        <v>28</v>
      </c>
      <c r="G35" s="34">
        <v>0</v>
      </c>
      <c r="H35" s="34" t="s">
        <v>29</v>
      </c>
      <c r="I35" s="29" t="s">
        <v>82</v>
      </c>
      <c r="J35" s="15" t="s">
        <v>191</v>
      </c>
      <c r="K35" s="31">
        <v>8208738.2503866572</v>
      </c>
      <c r="L35" s="31">
        <v>22611303.77348426</v>
      </c>
      <c r="M35" s="31">
        <v>21790428.29304</v>
      </c>
      <c r="N35" s="31">
        <f>'[31]EK-Verz. (2)'!$K$24</f>
        <v>5777192.9478339991</v>
      </c>
      <c r="O35" s="31">
        <f>'[31]EK-Verz. (2)'!$K$29</f>
        <v>8044543.4062839998</v>
      </c>
      <c r="P35" s="31">
        <f>'[31]EK-Verz. (2)'!$K$34</f>
        <v>15106295.161826001</v>
      </c>
      <c r="Q35" s="62"/>
      <c r="R35" s="26">
        <v>820875.48044425854</v>
      </c>
      <c r="S35" s="62"/>
      <c r="T35" s="26">
        <v>5752278.3284362517</v>
      </c>
      <c r="U35" s="26">
        <v>3316541</v>
      </c>
      <c r="V35" s="26">
        <v>13542484.445048008</v>
      </c>
      <c r="W35" s="32">
        <v>3.7</v>
      </c>
      <c r="X35" s="33">
        <v>3.5000000000000003E-2</v>
      </c>
    </row>
    <row r="36" spans="1:24">
      <c r="A36" s="27" t="s">
        <v>79</v>
      </c>
      <c r="B36" s="34">
        <v>10001722</v>
      </c>
      <c r="C36" s="34">
        <v>1</v>
      </c>
      <c r="D36" s="34" t="s">
        <v>80</v>
      </c>
      <c r="E36" s="27" t="s">
        <v>81</v>
      </c>
      <c r="F36" s="27" t="s">
        <v>28</v>
      </c>
      <c r="G36" s="34">
        <v>0</v>
      </c>
      <c r="H36" s="34" t="s">
        <v>29</v>
      </c>
      <c r="I36" s="29" t="s">
        <v>82</v>
      </c>
      <c r="J36" s="15" t="s">
        <v>191</v>
      </c>
      <c r="K36" s="31">
        <v>728955.43459155958</v>
      </c>
      <c r="L36" s="31">
        <v>71055723.541119993</v>
      </c>
      <c r="M36" s="31">
        <v>937198.94056210155</v>
      </c>
      <c r="N36" s="31">
        <f>'[32]EK-Verz. (2)'!$K$24</f>
        <v>192393.0773</v>
      </c>
      <c r="O36" s="31">
        <f>'[32]EK-Verz. (2)'!$K$29</f>
        <v>249449.39105000001</v>
      </c>
      <c r="P36" s="31">
        <f>'[32]EK-Verz. (2)'!$K$34</f>
        <v>723297.63624999998</v>
      </c>
      <c r="Q36" s="62"/>
      <c r="R36" s="26">
        <v>72895.425000000017</v>
      </c>
      <c r="S36" s="62"/>
      <c r="T36" s="26">
        <v>360723.87400000007</v>
      </c>
      <c r="U36" s="26">
        <v>255200</v>
      </c>
      <c r="V36" s="26">
        <v>394170.49156210152</v>
      </c>
      <c r="W36" s="32">
        <v>3.95</v>
      </c>
      <c r="X36" s="33">
        <v>3.5000000000000003E-2</v>
      </c>
    </row>
    <row r="37" spans="1:24">
      <c r="A37" s="29" t="s">
        <v>44</v>
      </c>
      <c r="B37" s="30">
        <v>10001738</v>
      </c>
      <c r="C37" s="30">
        <v>1</v>
      </c>
      <c r="D37" s="30" t="s">
        <v>80</v>
      </c>
      <c r="E37" s="29" t="s">
        <v>81</v>
      </c>
      <c r="F37" s="29" t="s">
        <v>28</v>
      </c>
      <c r="G37" s="30">
        <v>0</v>
      </c>
      <c r="H37" s="30" t="s">
        <v>29</v>
      </c>
      <c r="I37" s="29" t="s">
        <v>10</v>
      </c>
      <c r="J37" s="15" t="s">
        <v>191</v>
      </c>
      <c r="K37" s="31">
        <v>23437144.595938474</v>
      </c>
      <c r="L37" s="31">
        <v>71055723.541119993</v>
      </c>
      <c r="M37" s="31">
        <v>68712008.941119999</v>
      </c>
      <c r="N37" s="31">
        <f>'[33]EK-Verz. (2)'!$K$24</f>
        <v>24779640.311800011</v>
      </c>
      <c r="O37" s="31">
        <f>'[33]EK-Verz. (2)'!$K$29</f>
        <v>33938675.622849993</v>
      </c>
      <c r="P37" s="31">
        <f>'[33]EK-Verz. (2)'!$K$34</f>
        <v>40268754.504900001</v>
      </c>
      <c r="Q37" s="62"/>
      <c r="R37" s="26">
        <v>2343714.5999999996</v>
      </c>
      <c r="S37" s="62"/>
      <c r="T37" s="26">
        <v>10081491.559499998</v>
      </c>
      <c r="U37" s="26">
        <v>3911832</v>
      </c>
      <c r="V37" s="26">
        <v>57062399.981619999</v>
      </c>
      <c r="W37" s="32">
        <v>3.57</v>
      </c>
      <c r="X37" s="33">
        <v>3.5000000000000003E-2</v>
      </c>
    </row>
    <row r="38" spans="1:24">
      <c r="A38" s="27" t="s">
        <v>67</v>
      </c>
      <c r="B38" s="34">
        <v>10001912</v>
      </c>
      <c r="C38" s="34">
        <v>1</v>
      </c>
      <c r="D38" s="34" t="s">
        <v>80</v>
      </c>
      <c r="E38" s="27" t="s">
        <v>81</v>
      </c>
      <c r="F38" s="27" t="s">
        <v>28</v>
      </c>
      <c r="G38" s="34">
        <v>0</v>
      </c>
      <c r="H38" s="34" t="s">
        <v>29</v>
      </c>
      <c r="I38" s="29" t="s">
        <v>82</v>
      </c>
      <c r="J38" s="15" t="s">
        <v>191</v>
      </c>
      <c r="K38" s="31">
        <v>10155304.250216996</v>
      </c>
      <c r="L38" s="31">
        <v>27555771.158409886</v>
      </c>
      <c r="M38" s="31">
        <v>26540240.476561148</v>
      </c>
      <c r="N38" s="31">
        <f>'[34]EK-Verz. (2)'!$K$24</f>
        <v>763243.50345000019</v>
      </c>
      <c r="O38" s="31">
        <f>'[34]EK-Verz. (2)'!$K$29</f>
        <v>1049508.7938500002</v>
      </c>
      <c r="P38" s="31">
        <f>'[34]EK-Verz. (2)'!$K$34</f>
        <v>25687628.875849999</v>
      </c>
      <c r="Q38" s="62"/>
      <c r="R38" s="26">
        <v>1015530.6818487396</v>
      </c>
      <c r="S38" s="62"/>
      <c r="T38" s="26">
        <v>5048415.7533958852</v>
      </c>
      <c r="U38" s="26">
        <v>13843353</v>
      </c>
      <c r="V38" s="26">
        <v>8664002.4050140008</v>
      </c>
      <c r="W38" s="32">
        <v>4.54</v>
      </c>
      <c r="X38" s="33">
        <v>3.5000000000000003E-2</v>
      </c>
    </row>
    <row r="39" spans="1:24">
      <c r="A39" s="29" t="s">
        <v>47</v>
      </c>
      <c r="B39" s="30">
        <v>10003230</v>
      </c>
      <c r="C39" s="30">
        <v>1</v>
      </c>
      <c r="D39" s="30" t="s">
        <v>80</v>
      </c>
      <c r="E39" s="29" t="s">
        <v>81</v>
      </c>
      <c r="F39" s="29" t="s">
        <v>28</v>
      </c>
      <c r="G39" s="30">
        <v>0</v>
      </c>
      <c r="H39" s="30" t="s">
        <v>29</v>
      </c>
      <c r="I39" s="29" t="s">
        <v>10</v>
      </c>
      <c r="J39" s="15" t="s">
        <v>191</v>
      </c>
      <c r="K39" s="31">
        <v>10347770.823180791</v>
      </c>
      <c r="L39" s="31">
        <v>37554134.858265668</v>
      </c>
      <c r="M39" s="31">
        <v>36519357.994579993</v>
      </c>
      <c r="N39" s="31">
        <v>5137345.6612500036</v>
      </c>
      <c r="O39" s="31">
        <v>6998670.8349499945</v>
      </c>
      <c r="P39" s="31">
        <v>30637482.263849996</v>
      </c>
      <c r="Q39" s="62"/>
      <c r="R39" s="26">
        <v>1034776.8636856736</v>
      </c>
      <c r="S39" s="62"/>
      <c r="T39" s="26">
        <v>21154580.917149276</v>
      </c>
      <c r="U39" s="26">
        <v>0</v>
      </c>
      <c r="V39" s="26">
        <v>16399553.941116391</v>
      </c>
      <c r="W39" s="32">
        <v>4.2</v>
      </c>
      <c r="X39" s="33">
        <v>3.5000000000000003E-2</v>
      </c>
    </row>
    <row r="40" spans="1:24">
      <c r="A40" s="27" t="s">
        <v>61</v>
      </c>
      <c r="B40" s="34">
        <v>10003619</v>
      </c>
      <c r="C40" s="34">
        <v>1</v>
      </c>
      <c r="D40" s="34" t="s">
        <v>80</v>
      </c>
      <c r="E40" s="27" t="s">
        <v>81</v>
      </c>
      <c r="F40" s="27" t="s">
        <v>28</v>
      </c>
      <c r="G40" s="34">
        <v>0</v>
      </c>
      <c r="H40" s="34" t="s">
        <v>29</v>
      </c>
      <c r="I40" s="29" t="s">
        <v>82</v>
      </c>
      <c r="J40" s="15" t="s">
        <v>191</v>
      </c>
      <c r="K40" s="31">
        <v>2531338.4053583452</v>
      </c>
      <c r="L40" s="31">
        <v>6502168.276109999</v>
      </c>
      <c r="M40" s="31">
        <v>6249034.5611099992</v>
      </c>
      <c r="N40" s="31">
        <f>'[35]EK-Verz. (2)'!$K$24</f>
        <v>1471874.0661500003</v>
      </c>
      <c r="O40" s="31">
        <f>'[35]EK-Verz. (2)'!$K$29</f>
        <v>2104496.8320500003</v>
      </c>
      <c r="P40" s="31">
        <f>'[35]EK-Verz. (2)'!$K$34</f>
        <v>4524111.3885999992</v>
      </c>
      <c r="Q40" s="62"/>
      <c r="R40" s="26">
        <v>253133.71499999997</v>
      </c>
      <c r="S40" s="62"/>
      <c r="T40" s="26">
        <v>3187757.6757500004</v>
      </c>
      <c r="U40" s="26">
        <v>0</v>
      </c>
      <c r="V40" s="26">
        <v>3314410.6003599986</v>
      </c>
      <c r="W40" s="32">
        <v>3.7</v>
      </c>
      <c r="X40" s="33">
        <v>3.5000000000000003E-2</v>
      </c>
    </row>
    <row r="41" spans="1:24">
      <c r="A41" s="29" t="s">
        <v>45</v>
      </c>
      <c r="B41" s="30">
        <v>10003748</v>
      </c>
      <c r="C41" s="30">
        <v>1</v>
      </c>
      <c r="D41" s="30" t="s">
        <v>80</v>
      </c>
      <c r="E41" s="29" t="s">
        <v>81</v>
      </c>
      <c r="F41" s="29" t="s">
        <v>28</v>
      </c>
      <c r="G41" s="30">
        <v>0</v>
      </c>
      <c r="H41" s="30" t="s">
        <v>29</v>
      </c>
      <c r="I41" s="29" t="s">
        <v>10</v>
      </c>
      <c r="J41" s="15" t="s">
        <v>191</v>
      </c>
      <c r="K41" s="31">
        <v>22847903.031192262</v>
      </c>
      <c r="L41" s="31">
        <v>3479395.3278785208</v>
      </c>
      <c r="M41" s="31">
        <v>1194605.1728785203</v>
      </c>
      <c r="N41" s="31">
        <f>'[36]EK-Verz. (2)'!$K$24</f>
        <v>38913.978000000003</v>
      </c>
      <c r="O41" s="31">
        <f>'[36]EK-Verz. (2)'!$K$29</f>
        <v>52130.652849999999</v>
      </c>
      <c r="P41" s="31">
        <f>'[36]EK-Verz. (2)'!$K$34</f>
        <v>1155276.7699999998</v>
      </c>
      <c r="Q41" s="62"/>
      <c r="R41" s="26">
        <v>2284790.1550000003</v>
      </c>
      <c r="S41" s="62"/>
      <c r="T41" s="26">
        <v>3369893.2349999999</v>
      </c>
      <c r="U41" s="26">
        <v>0</v>
      </c>
      <c r="V41" s="26">
        <v>109502.09287852095</v>
      </c>
      <c r="W41" s="32">
        <v>4.3</v>
      </c>
      <c r="X41" s="33">
        <v>3.5000000000000003E-2</v>
      </c>
    </row>
    <row r="42" spans="1:24">
      <c r="A42" s="29" t="s">
        <v>45</v>
      </c>
      <c r="B42" s="30">
        <v>10003748</v>
      </c>
      <c r="C42" s="30">
        <v>1</v>
      </c>
      <c r="D42" s="30" t="s">
        <v>80</v>
      </c>
      <c r="E42" s="29" t="s">
        <v>81</v>
      </c>
      <c r="F42" s="27" t="s">
        <v>121</v>
      </c>
      <c r="G42" s="30">
        <v>1</v>
      </c>
      <c r="H42" s="30" t="s">
        <v>29</v>
      </c>
      <c r="I42" s="29" t="s">
        <v>10</v>
      </c>
      <c r="J42" s="15" t="s">
        <v>191</v>
      </c>
      <c r="K42" s="31">
        <v>3324245</v>
      </c>
      <c r="L42" s="31">
        <v>48857280.912444308</v>
      </c>
      <c r="M42" s="31">
        <v>48548428.214879997</v>
      </c>
      <c r="N42" s="31">
        <f>'[37]EK-Verz. (2)'!$K$24</f>
        <v>11868209.84485</v>
      </c>
      <c r="O42" s="31">
        <f>'[37]EK-Verz. (2)'!$K$29</f>
        <v>15542289.917299993</v>
      </c>
      <c r="P42" s="31">
        <f>'[37]EK-Verz. (2)'!$K$34</f>
        <v>35210586.341049999</v>
      </c>
      <c r="Q42" s="62"/>
      <c r="R42" s="26">
        <v>308853</v>
      </c>
      <c r="S42" s="62"/>
      <c r="T42" s="26">
        <v>15997335</v>
      </c>
      <c r="U42" s="26">
        <v>11034757</v>
      </c>
      <c r="V42" s="26">
        <v>21825189</v>
      </c>
      <c r="W42" s="32">
        <v>4.3</v>
      </c>
      <c r="X42" s="33">
        <v>3.5000000000000003E-2</v>
      </c>
    </row>
    <row r="43" spans="1:24">
      <c r="A43" s="29" t="s">
        <v>46</v>
      </c>
      <c r="B43" s="30">
        <v>10007735</v>
      </c>
      <c r="C43" s="30">
        <v>1</v>
      </c>
      <c r="D43" s="30" t="s">
        <v>80</v>
      </c>
      <c r="E43" s="29" t="s">
        <v>81</v>
      </c>
      <c r="F43" s="29" t="s">
        <v>28</v>
      </c>
      <c r="G43" s="30">
        <v>0</v>
      </c>
      <c r="H43" s="30" t="s">
        <v>29</v>
      </c>
      <c r="I43" s="29" t="s">
        <v>10</v>
      </c>
      <c r="J43" s="15" t="s">
        <v>191</v>
      </c>
      <c r="K43" s="31">
        <v>10606340.182170417</v>
      </c>
      <c r="L43" s="31">
        <v>20543595.17559677</v>
      </c>
      <c r="M43" s="31">
        <v>19482961.302452371</v>
      </c>
      <c r="N43" s="31">
        <f>'[38]EK-Verz. (2)'!$K$24</f>
        <v>4868118.0439999988</v>
      </c>
      <c r="O43" s="31">
        <f>'[38]EK-Verz. (2)'!$K$29</f>
        <v>6567582.8696999988</v>
      </c>
      <c r="P43" s="31">
        <f>'[38]EK-Verz. (2)'!$K$34</f>
        <v>14239734.534199998</v>
      </c>
      <c r="Q43" s="62"/>
      <c r="R43" s="26">
        <v>1060633.8731443982</v>
      </c>
      <c r="S43" s="62"/>
      <c r="T43" s="26">
        <v>9104928.3239203095</v>
      </c>
      <c r="U43" s="26">
        <v>6611936</v>
      </c>
      <c r="V43" s="26">
        <v>4826730.8516764604</v>
      </c>
      <c r="W43" s="32">
        <v>3.72</v>
      </c>
      <c r="X43" s="33">
        <v>3.5000000000000003E-2</v>
      </c>
    </row>
    <row r="52" spans="1:4" ht="15.75">
      <c r="A52" s="126" t="s">
        <v>232</v>
      </c>
      <c r="B52" s="9"/>
      <c r="C52" s="103"/>
      <c r="D52" s="103"/>
    </row>
    <row r="53" spans="1:4">
      <c r="A53" s="127" t="s">
        <v>240</v>
      </c>
      <c r="B53" s="9"/>
      <c r="C53" s="103"/>
      <c r="D53" s="103"/>
    </row>
    <row r="54" spans="1:4">
      <c r="A54" s="127" t="s">
        <v>234</v>
      </c>
      <c r="B54" s="9"/>
      <c r="C54" s="103"/>
      <c r="D54" s="103"/>
    </row>
    <row r="55" spans="1:4">
      <c r="A55" s="113"/>
      <c r="B55" s="9"/>
      <c r="C55" s="103"/>
      <c r="D55" s="103"/>
    </row>
    <row r="56" spans="1:4" ht="15.75">
      <c r="A56" s="126" t="s">
        <v>235</v>
      </c>
      <c r="B56" s="9"/>
      <c r="C56" s="103"/>
      <c r="D56" s="103"/>
    </row>
    <row r="57" spans="1:4">
      <c r="A57" s="128" t="s">
        <v>236</v>
      </c>
      <c r="B57" s="9"/>
      <c r="C57" s="103"/>
      <c r="D57" s="103"/>
    </row>
    <row r="58" spans="1:4">
      <c r="A58" s="127" t="s">
        <v>237</v>
      </c>
      <c r="B58" s="9"/>
      <c r="C58" s="103"/>
      <c r="D58" s="103"/>
    </row>
    <row r="59" spans="1:4">
      <c r="A59" s="127" t="s">
        <v>238</v>
      </c>
      <c r="B59" s="9"/>
      <c r="C59" s="103"/>
      <c r="D59" s="103"/>
    </row>
    <row r="60" spans="1:4">
      <c r="A60" s="127" t="s">
        <v>239</v>
      </c>
      <c r="B60" s="9"/>
      <c r="C60" s="103"/>
      <c r="D60" s="103"/>
    </row>
  </sheetData>
  <sheetProtection algorithmName="SHA-512" hashValue="g4Jja9SwQG1GW5zj1nCSDmbFP4i/4wddznd+N5bMH6KzS3ZH4cW789/lwg4B3Ds6087yet9eCltZfiorv71Fxw==" saltValue="IqmwWsqyM4At3EwX1LYGSw==" spinCount="100000" sheet="1" objects="1" scenarios="1"/>
  <autoFilter ref="A1:X1" xr:uid="{00000000-0009-0000-0000-000002000000}"/>
  <sortState xmlns:xlrd2="http://schemas.microsoft.com/office/spreadsheetml/2017/richdata2" ref="A3:X43">
    <sortCondition ref="B3:B43"/>
  </sortState>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X71"/>
  <sheetViews>
    <sheetView tabSelected="1" topLeftCell="A2" zoomScale="80" zoomScaleNormal="80" workbookViewId="0">
      <pane ySplit="1" topLeftCell="A3" activePane="bottomLeft" state="frozen"/>
      <selection activeCell="A2" sqref="A2"/>
      <selection pane="bottomLeft" activeCell="K17" sqref="K17"/>
    </sheetView>
  </sheetViews>
  <sheetFormatPr baseColWidth="10" defaultColWidth="11.42578125" defaultRowHeight="15"/>
  <cols>
    <col min="1" max="1" width="54.85546875" style="10" customWidth="1"/>
    <col min="2" max="3" width="11.42578125" style="4" customWidth="1"/>
    <col min="4" max="4" width="21" style="4" customWidth="1"/>
    <col min="5" max="5" width="33.7109375" style="10" customWidth="1"/>
    <col min="6" max="6" width="22.7109375" style="10" customWidth="1"/>
    <col min="7" max="7" width="11" style="4" customWidth="1"/>
    <col min="8" max="8" width="11.42578125" style="4" customWidth="1"/>
    <col min="9" max="9" width="26.42578125" style="10" customWidth="1"/>
    <col min="10" max="10" width="11.42578125" style="4" customWidth="1"/>
    <col min="11" max="22" width="27.7109375" style="11" customWidth="1"/>
    <col min="23" max="23" width="27.7109375" style="12" customWidth="1"/>
    <col min="24" max="24" width="27.7109375" style="13" customWidth="1"/>
    <col min="25" max="16384" width="11.42578125" style="23"/>
  </cols>
  <sheetData>
    <row r="1" spans="1:24" s="21" customFormat="1">
      <c r="A1" s="5" t="s">
        <v>0</v>
      </c>
      <c r="B1" s="1"/>
      <c r="C1" s="1"/>
      <c r="D1" s="1"/>
      <c r="E1" s="1"/>
      <c r="F1" s="1"/>
      <c r="G1" s="1"/>
      <c r="H1" s="1"/>
      <c r="I1" s="1"/>
      <c r="J1" s="1"/>
      <c r="K1" s="1">
        <v>39</v>
      </c>
      <c r="L1" s="1">
        <v>40</v>
      </c>
      <c r="M1" s="1">
        <v>41</v>
      </c>
      <c r="N1" s="1">
        <v>42</v>
      </c>
      <c r="O1" s="1">
        <v>43</v>
      </c>
      <c r="P1" s="1">
        <v>44</v>
      </c>
      <c r="Q1" s="1">
        <v>45</v>
      </c>
      <c r="R1" s="1">
        <v>46</v>
      </c>
      <c r="S1" s="1">
        <v>47</v>
      </c>
      <c r="T1" s="1"/>
      <c r="U1" s="1">
        <v>49</v>
      </c>
      <c r="V1" s="1">
        <v>50</v>
      </c>
      <c r="W1" s="1">
        <v>51</v>
      </c>
      <c r="X1" s="1">
        <v>52</v>
      </c>
    </row>
    <row r="2" spans="1:24" s="21" customFormat="1" ht="85.5">
      <c r="A2" s="8" t="s">
        <v>1</v>
      </c>
      <c r="B2" s="8" t="s">
        <v>2</v>
      </c>
      <c r="C2" s="8" t="s">
        <v>3</v>
      </c>
      <c r="D2" s="8" t="s">
        <v>4</v>
      </c>
      <c r="E2" s="8" t="s">
        <v>5</v>
      </c>
      <c r="F2" s="8" t="s">
        <v>30</v>
      </c>
      <c r="G2" s="8" t="s">
        <v>31</v>
      </c>
      <c r="H2" s="8" t="s">
        <v>13</v>
      </c>
      <c r="I2" s="8" t="s">
        <v>6</v>
      </c>
      <c r="J2" s="8" t="s">
        <v>7</v>
      </c>
      <c r="K2" s="8" t="s">
        <v>14</v>
      </c>
      <c r="L2" s="8" t="s">
        <v>32</v>
      </c>
      <c r="M2" s="8" t="s">
        <v>33</v>
      </c>
      <c r="N2" s="8" t="s">
        <v>34</v>
      </c>
      <c r="O2" s="8" t="s">
        <v>35</v>
      </c>
      <c r="P2" s="8" t="s">
        <v>36</v>
      </c>
      <c r="Q2" s="8" t="s">
        <v>37</v>
      </c>
      <c r="R2" s="8" t="s">
        <v>38</v>
      </c>
      <c r="S2" s="8" t="s">
        <v>39</v>
      </c>
      <c r="T2" s="8" t="s">
        <v>40</v>
      </c>
      <c r="U2" s="8" t="s">
        <v>24</v>
      </c>
      <c r="V2" s="8" t="s">
        <v>41</v>
      </c>
      <c r="W2" s="8" t="s">
        <v>26</v>
      </c>
      <c r="X2" s="8" t="s">
        <v>27</v>
      </c>
    </row>
    <row r="3" spans="1:24" s="21" customFormat="1">
      <c r="A3" s="2"/>
      <c r="B3" s="2"/>
      <c r="C3" s="2"/>
      <c r="D3" s="2"/>
      <c r="E3" s="2"/>
      <c r="F3" s="2"/>
      <c r="G3" s="2"/>
      <c r="H3" s="2"/>
      <c r="I3" s="2"/>
      <c r="J3" s="2"/>
      <c r="K3" s="2" t="s">
        <v>8</v>
      </c>
      <c r="L3" s="2" t="s">
        <v>8</v>
      </c>
      <c r="M3" s="2" t="s">
        <v>8</v>
      </c>
      <c r="N3" s="2" t="s">
        <v>8</v>
      </c>
      <c r="O3" s="2" t="s">
        <v>8</v>
      </c>
      <c r="P3" s="2" t="s">
        <v>8</v>
      </c>
      <c r="Q3" s="2" t="s">
        <v>8</v>
      </c>
      <c r="R3" s="2" t="s">
        <v>8</v>
      </c>
      <c r="S3" s="2" t="s">
        <v>8</v>
      </c>
      <c r="T3" s="2" t="s">
        <v>8</v>
      </c>
      <c r="U3" s="2" t="s">
        <v>8</v>
      </c>
      <c r="V3" s="2" t="s">
        <v>8</v>
      </c>
      <c r="W3" s="2" t="s">
        <v>9</v>
      </c>
      <c r="X3" s="2" t="s">
        <v>9</v>
      </c>
    </row>
    <row r="4" spans="1:24" s="41" customFormat="1" ht="14.25" customHeight="1">
      <c r="A4" s="36" t="s">
        <v>92</v>
      </c>
      <c r="B4" s="37">
        <v>12000166</v>
      </c>
      <c r="C4" s="37">
        <v>1</v>
      </c>
      <c r="D4" s="37" t="s">
        <v>80</v>
      </c>
      <c r="E4" s="36" t="s">
        <v>81</v>
      </c>
      <c r="F4" s="36" t="s">
        <v>28</v>
      </c>
      <c r="G4" s="37"/>
      <c r="H4" s="37" t="s">
        <v>42</v>
      </c>
      <c r="I4" s="36" t="s">
        <v>82</v>
      </c>
      <c r="J4" s="37" t="s">
        <v>192</v>
      </c>
      <c r="K4" s="38">
        <v>5920165.7955540856</v>
      </c>
      <c r="L4" s="38">
        <v>24697637.309759997</v>
      </c>
      <c r="M4" s="38">
        <v>24105620.989759997</v>
      </c>
      <c r="N4" s="38">
        <v>9615435.7760000005</v>
      </c>
      <c r="O4" s="38">
        <v>15180144.614899997</v>
      </c>
      <c r="P4" s="38">
        <v>12264301.678199999</v>
      </c>
      <c r="Q4" s="62"/>
      <c r="R4" s="38">
        <v>592016.31999999983</v>
      </c>
      <c r="S4" s="62"/>
      <c r="T4" s="38">
        <v>7505515.3242499996</v>
      </c>
      <c r="U4" s="38">
        <v>0</v>
      </c>
      <c r="V4" s="38">
        <v>17192121.985509999</v>
      </c>
      <c r="W4" s="39">
        <v>4.2</v>
      </c>
      <c r="X4" s="40">
        <v>3.5000000000000003E-2</v>
      </c>
    </row>
    <row r="5" spans="1:24" s="24" customFormat="1" ht="14.25" customHeight="1">
      <c r="A5" s="16" t="s">
        <v>93</v>
      </c>
      <c r="B5" s="17">
        <v>12000168</v>
      </c>
      <c r="C5" s="17">
        <v>1</v>
      </c>
      <c r="D5" s="17" t="s">
        <v>80</v>
      </c>
      <c r="E5" s="16" t="s">
        <v>81</v>
      </c>
      <c r="F5" s="16" t="s">
        <v>28</v>
      </c>
      <c r="G5" s="17"/>
      <c r="H5" s="17" t="s">
        <v>42</v>
      </c>
      <c r="I5" s="16" t="s">
        <v>82</v>
      </c>
      <c r="J5" s="37" t="s">
        <v>192</v>
      </c>
      <c r="K5" s="20">
        <v>4672917.5217169244</v>
      </c>
      <c r="L5" s="20">
        <v>14242249.404759999</v>
      </c>
      <c r="M5" s="20">
        <v>13774958.029759999</v>
      </c>
      <c r="N5" s="20">
        <v>7385086.991249999</v>
      </c>
      <c r="O5" s="20">
        <v>12072664.39065</v>
      </c>
      <c r="P5" s="20">
        <v>4514840.0787499994</v>
      </c>
      <c r="Q5" s="62"/>
      <c r="R5" s="20">
        <v>467291.37500000093</v>
      </c>
      <c r="S5" s="62"/>
      <c r="T5" s="20">
        <v>1257657.9534999998</v>
      </c>
      <c r="U5" s="20">
        <v>2135000</v>
      </c>
      <c r="V5" s="20">
        <v>10849591.45126</v>
      </c>
      <c r="W5" s="18">
        <v>4.0999999999999996</v>
      </c>
      <c r="X5" s="19">
        <v>3.5000000000000003E-2</v>
      </c>
    </row>
    <row r="6" spans="1:24" s="41" customFormat="1" ht="14.25">
      <c r="A6" s="36" t="s">
        <v>94</v>
      </c>
      <c r="B6" s="37">
        <v>12000187</v>
      </c>
      <c r="C6" s="37">
        <v>1</v>
      </c>
      <c r="D6" s="37" t="s">
        <v>80</v>
      </c>
      <c r="E6" s="36" t="s">
        <v>81</v>
      </c>
      <c r="F6" s="36" t="s">
        <v>28</v>
      </c>
      <c r="G6" s="37"/>
      <c r="H6" s="37" t="s">
        <v>42</v>
      </c>
      <c r="I6" s="36" t="s">
        <v>82</v>
      </c>
      <c r="J6" s="37" t="s">
        <v>192</v>
      </c>
      <c r="K6" s="38">
        <v>2446938</v>
      </c>
      <c r="L6" s="45">
        <v>6351017.8856540006</v>
      </c>
      <c r="M6" s="38">
        <v>6106323.6606540009</v>
      </c>
      <c r="N6" s="38">
        <v>2386729.4023839999</v>
      </c>
      <c r="O6" s="38">
        <v>3828511.1839340013</v>
      </c>
      <c r="P6" s="38">
        <v>3142881.5456500002</v>
      </c>
      <c r="Q6" s="62"/>
      <c r="R6" s="38">
        <v>244694.22500000009</v>
      </c>
      <c r="S6" s="62"/>
      <c r="T6" s="38">
        <v>2281221.6767499996</v>
      </c>
      <c r="U6" s="38">
        <v>1000000</v>
      </c>
      <c r="V6" s="38">
        <v>3069796.2089040005</v>
      </c>
      <c r="W6" s="39">
        <v>3.8</v>
      </c>
      <c r="X6" s="40">
        <v>3.5000000000000003E-2</v>
      </c>
    </row>
    <row r="7" spans="1:24" s="24" customFormat="1" ht="14.25">
      <c r="A7" s="16" t="s">
        <v>95</v>
      </c>
      <c r="B7" s="17">
        <v>12000247</v>
      </c>
      <c r="C7" s="17">
        <v>1</v>
      </c>
      <c r="D7" s="17" t="s">
        <v>80</v>
      </c>
      <c r="E7" s="16" t="s">
        <v>81</v>
      </c>
      <c r="F7" s="16" t="s">
        <v>28</v>
      </c>
      <c r="G7" s="17"/>
      <c r="H7" s="17" t="s">
        <v>42</v>
      </c>
      <c r="I7" s="16" t="s">
        <v>82</v>
      </c>
      <c r="J7" s="37" t="s">
        <v>192</v>
      </c>
      <c r="K7" s="20">
        <v>3132251.7691842839</v>
      </c>
      <c r="L7" s="20">
        <v>17933244.739170764</v>
      </c>
      <c r="M7" s="20">
        <v>17620019.328065764</v>
      </c>
      <c r="N7" s="20">
        <v>7191256.2464500014</v>
      </c>
      <c r="O7" s="20">
        <v>10779153.704650002</v>
      </c>
      <c r="P7" s="20">
        <v>8993604.0983357616</v>
      </c>
      <c r="Q7" s="62"/>
      <c r="R7" s="20">
        <v>313225.41110500006</v>
      </c>
      <c r="S7" s="62"/>
      <c r="T7" s="20">
        <v>3852088.9585688924</v>
      </c>
      <c r="U7" s="20">
        <v>430379</v>
      </c>
      <c r="V7" s="20">
        <v>13650776.78060187</v>
      </c>
      <c r="W7" s="18">
        <v>4.0999999999999996</v>
      </c>
      <c r="X7" s="19">
        <v>3.5000000000000003E-2</v>
      </c>
    </row>
    <row r="8" spans="1:24" s="24" customFormat="1" ht="14.25">
      <c r="A8" s="16" t="s">
        <v>96</v>
      </c>
      <c r="B8" s="17">
        <v>12000282</v>
      </c>
      <c r="C8" s="17">
        <v>1</v>
      </c>
      <c r="D8" s="17" t="s">
        <v>80</v>
      </c>
      <c r="E8" s="16" t="s">
        <v>81</v>
      </c>
      <c r="F8" s="16" t="s">
        <v>28</v>
      </c>
      <c r="G8" s="17"/>
      <c r="H8" s="17" t="s">
        <v>42</v>
      </c>
      <c r="I8" s="16" t="s">
        <v>82</v>
      </c>
      <c r="J8" s="37" t="s">
        <v>192</v>
      </c>
      <c r="K8" s="20">
        <v>2086356.4425074379</v>
      </c>
      <c r="L8" s="20">
        <v>9331946.3844509982</v>
      </c>
      <c r="M8" s="20">
        <v>9123310.8194509987</v>
      </c>
      <c r="N8" s="20">
        <v>2883273.9283809992</v>
      </c>
      <c r="O8" s="20">
        <v>4468446.4908809988</v>
      </c>
      <c r="P8" s="20">
        <v>5605967.8660699995</v>
      </c>
      <c r="Q8" s="62"/>
      <c r="R8" s="20">
        <v>208635.56500000006</v>
      </c>
      <c r="S8" s="62"/>
      <c r="T8" s="20">
        <v>1480808.67925</v>
      </c>
      <c r="U8" s="20">
        <v>672002</v>
      </c>
      <c r="V8" s="20">
        <v>7179135.7052009981</v>
      </c>
      <c r="W8" s="18">
        <v>3.8</v>
      </c>
      <c r="X8" s="19">
        <v>3.5000000000000003E-2</v>
      </c>
    </row>
    <row r="9" spans="1:24" s="25" customFormat="1" ht="14.25">
      <c r="A9" s="16" t="s">
        <v>83</v>
      </c>
      <c r="B9" s="17">
        <v>12000378</v>
      </c>
      <c r="C9" s="17">
        <v>1</v>
      </c>
      <c r="D9" s="17" t="s">
        <v>80</v>
      </c>
      <c r="E9" s="16" t="s">
        <v>81</v>
      </c>
      <c r="F9" s="16" t="s">
        <v>28</v>
      </c>
      <c r="G9" s="17"/>
      <c r="H9" s="17" t="s">
        <v>42</v>
      </c>
      <c r="I9" s="16" t="s">
        <v>10</v>
      </c>
      <c r="J9" s="37" t="s">
        <v>192</v>
      </c>
      <c r="K9" s="20">
        <v>35238021.313930131</v>
      </c>
      <c r="L9" s="20">
        <v>110333379.00480396</v>
      </c>
      <c r="M9" s="20">
        <v>107172047.53036001</v>
      </c>
      <c r="N9" s="20">
        <v>53072330.452700019</v>
      </c>
      <c r="O9" s="20">
        <v>85221742.08935</v>
      </c>
      <c r="P9" s="20">
        <v>41239952.423000008</v>
      </c>
      <c r="Q9" s="62"/>
      <c r="R9" s="20">
        <v>3161331.4744439484</v>
      </c>
      <c r="S9" s="62"/>
      <c r="T9" s="20">
        <v>21248577.639199998</v>
      </c>
      <c r="U9" s="20">
        <v>9234289</v>
      </c>
      <c r="V9" s="20">
        <v>79850512.365603954</v>
      </c>
      <c r="W9" s="18">
        <v>4.54</v>
      </c>
      <c r="X9" s="19">
        <v>3.5000000000000003E-2</v>
      </c>
    </row>
    <row r="10" spans="1:24" s="25" customFormat="1" ht="14.25">
      <c r="A10" s="16" t="s">
        <v>84</v>
      </c>
      <c r="B10" s="17">
        <v>12000392</v>
      </c>
      <c r="C10" s="17">
        <v>1</v>
      </c>
      <c r="D10" s="17" t="s">
        <v>80</v>
      </c>
      <c r="E10" s="16" t="s">
        <v>81</v>
      </c>
      <c r="F10" s="16" t="s">
        <v>28</v>
      </c>
      <c r="G10" s="17"/>
      <c r="H10" s="17" t="s">
        <v>42</v>
      </c>
      <c r="I10" s="16" t="s">
        <v>10</v>
      </c>
      <c r="J10" s="37" t="s">
        <v>192</v>
      </c>
      <c r="K10" s="20">
        <v>7702051.8006421588</v>
      </c>
      <c r="L10" s="20">
        <v>42696408.913236357</v>
      </c>
      <c r="M10" s="20">
        <v>41926203.474779993</v>
      </c>
      <c r="N10" s="20">
        <v>14343725.986</v>
      </c>
      <c r="O10" s="20">
        <v>21528313.239699997</v>
      </c>
      <c r="P10" s="20">
        <v>24708642.587299999</v>
      </c>
      <c r="Q10" s="62"/>
      <c r="R10" s="20">
        <v>770205.43845636363</v>
      </c>
      <c r="S10" s="62"/>
      <c r="T10" s="20">
        <v>5148848.2627508268</v>
      </c>
      <c r="U10" s="20">
        <v>5101001</v>
      </c>
      <c r="V10" s="20">
        <v>32446559.65048553</v>
      </c>
      <c r="W10" s="18">
        <v>4</v>
      </c>
      <c r="X10" s="19">
        <v>3.5000000000000003E-2</v>
      </c>
    </row>
    <row r="11" spans="1:24" s="25" customFormat="1" ht="14.25">
      <c r="A11" s="16" t="s">
        <v>97</v>
      </c>
      <c r="B11" s="17">
        <v>12000412</v>
      </c>
      <c r="C11" s="17">
        <v>1</v>
      </c>
      <c r="D11" s="17" t="s">
        <v>80</v>
      </c>
      <c r="E11" s="16" t="s">
        <v>81</v>
      </c>
      <c r="F11" s="16" t="s">
        <v>28</v>
      </c>
      <c r="G11" s="17"/>
      <c r="H11" s="17" t="s">
        <v>42</v>
      </c>
      <c r="I11" s="16" t="s">
        <v>82</v>
      </c>
      <c r="J11" s="37" t="s">
        <v>192</v>
      </c>
      <c r="K11" s="20">
        <v>3718581.0965555394</v>
      </c>
      <c r="L11" s="20">
        <v>22485333.243696161</v>
      </c>
      <c r="M11" s="20">
        <v>22113474.891910002</v>
      </c>
      <c r="N11" s="20">
        <v>10859293.994250003</v>
      </c>
      <c r="O11" s="20">
        <v>16076838.014399998</v>
      </c>
      <c r="P11" s="20">
        <v>9167163.2895999998</v>
      </c>
      <c r="Q11" s="62"/>
      <c r="R11" s="20">
        <v>371858.35178616003</v>
      </c>
      <c r="S11" s="62"/>
      <c r="T11" s="20">
        <v>3174861.1825548345</v>
      </c>
      <c r="U11" s="20">
        <v>3810023</v>
      </c>
      <c r="V11" s="20">
        <v>15500449.061141327</v>
      </c>
      <c r="W11" s="18">
        <v>4</v>
      </c>
      <c r="X11" s="19">
        <v>3.5000000000000003E-2</v>
      </c>
    </row>
    <row r="12" spans="1:24" s="25" customFormat="1" ht="14.25">
      <c r="A12" s="16" t="s">
        <v>98</v>
      </c>
      <c r="B12" s="17">
        <v>12000518</v>
      </c>
      <c r="C12" s="17">
        <v>1</v>
      </c>
      <c r="D12" s="17" t="s">
        <v>80</v>
      </c>
      <c r="E12" s="16" t="s">
        <v>81</v>
      </c>
      <c r="F12" s="16" t="s">
        <v>28</v>
      </c>
      <c r="G12" s="17"/>
      <c r="H12" s="17" t="s">
        <v>42</v>
      </c>
      <c r="I12" s="16" t="s">
        <v>82</v>
      </c>
      <c r="J12" s="37" t="s">
        <v>192</v>
      </c>
      <c r="K12" s="20">
        <v>3135248.1020007059</v>
      </c>
      <c r="L12" s="26">
        <v>15645128.75361</v>
      </c>
      <c r="M12" s="20">
        <v>15331682.298610004</v>
      </c>
      <c r="N12" s="20">
        <v>7254995.9224000024</v>
      </c>
      <c r="O12" s="20">
        <v>11310930.740300003</v>
      </c>
      <c r="P12" s="20">
        <v>6454312.4490499999</v>
      </c>
      <c r="Q12" s="62"/>
      <c r="R12" s="20">
        <v>313446.45499999588</v>
      </c>
      <c r="S12" s="62"/>
      <c r="T12" s="20">
        <v>2104759.2484074999</v>
      </c>
      <c r="U12" s="20">
        <v>348553</v>
      </c>
      <c r="V12" s="20">
        <v>13191816.505202502</v>
      </c>
      <c r="W12" s="18">
        <v>3.8</v>
      </c>
      <c r="X12" s="19">
        <v>3.5000000000000003E-2</v>
      </c>
    </row>
    <row r="13" spans="1:24" s="25" customFormat="1" ht="14.25">
      <c r="A13" s="16" t="s">
        <v>86</v>
      </c>
      <c r="B13" s="17">
        <v>12000524</v>
      </c>
      <c r="C13" s="17">
        <v>1</v>
      </c>
      <c r="D13" s="17" t="s">
        <v>80</v>
      </c>
      <c r="E13" s="16" t="s">
        <v>81</v>
      </c>
      <c r="F13" s="16" t="s">
        <v>28</v>
      </c>
      <c r="G13" s="17"/>
      <c r="H13" s="17" t="s">
        <v>42</v>
      </c>
      <c r="I13" s="16" t="s">
        <v>10</v>
      </c>
      <c r="J13" s="37" t="s">
        <v>192</v>
      </c>
      <c r="K13" s="20">
        <v>17825593.104533851</v>
      </c>
      <c r="L13" s="20">
        <v>83779169.019480005</v>
      </c>
      <c r="M13" s="20">
        <v>82209302.849480003</v>
      </c>
      <c r="N13" s="20">
        <v>30700330.059700016</v>
      </c>
      <c r="O13" s="20">
        <v>49125305.592399985</v>
      </c>
      <c r="P13" s="20">
        <v>44138982.576699995</v>
      </c>
      <c r="Q13" s="62"/>
      <c r="R13" s="20">
        <v>1569866.17</v>
      </c>
      <c r="S13" s="62"/>
      <c r="T13" s="20">
        <v>13860016.955022871</v>
      </c>
      <c r="U13" s="20">
        <v>6774985</v>
      </c>
      <c r="V13" s="20">
        <v>63144167.064457133</v>
      </c>
      <c r="W13" s="18">
        <v>3.8691</v>
      </c>
      <c r="X13" s="19">
        <v>3.5000000000000003E-2</v>
      </c>
    </row>
    <row r="14" spans="1:24" s="25" customFormat="1" ht="14.25">
      <c r="A14" s="16" t="s">
        <v>99</v>
      </c>
      <c r="B14" s="17">
        <v>12000574</v>
      </c>
      <c r="C14" s="17">
        <v>1</v>
      </c>
      <c r="D14" s="17" t="s">
        <v>80</v>
      </c>
      <c r="E14" s="16" t="s">
        <v>81</v>
      </c>
      <c r="F14" s="16" t="s">
        <v>28</v>
      </c>
      <c r="G14" s="17"/>
      <c r="H14" s="17" t="s">
        <v>42</v>
      </c>
      <c r="I14" s="16" t="s">
        <v>82</v>
      </c>
      <c r="J14" s="37" t="s">
        <v>192</v>
      </c>
      <c r="K14" s="20">
        <v>2732881.65705078</v>
      </c>
      <c r="L14" s="20">
        <v>12617072.874531504</v>
      </c>
      <c r="M14" s="20">
        <v>12343784.619531503</v>
      </c>
      <c r="N14" s="20">
        <v>5140465.2163500004</v>
      </c>
      <c r="O14" s="20">
        <v>8087916.4809000036</v>
      </c>
      <c r="P14" s="20">
        <v>6024338.8973615011</v>
      </c>
      <c r="Q14" s="62"/>
      <c r="R14" s="20">
        <v>273288.25500000012</v>
      </c>
      <c r="S14" s="62"/>
      <c r="T14" s="20">
        <v>1091264.6304925</v>
      </c>
      <c r="U14" s="20">
        <v>0</v>
      </c>
      <c r="V14" s="20">
        <v>11525808.244039003</v>
      </c>
      <c r="W14" s="18">
        <v>3.66</v>
      </c>
      <c r="X14" s="19">
        <v>3.5000000000000003E-2</v>
      </c>
    </row>
    <row r="15" spans="1:24" s="25" customFormat="1" ht="14.25">
      <c r="A15" s="16" t="s">
        <v>100</v>
      </c>
      <c r="B15" s="17">
        <v>12000647</v>
      </c>
      <c r="C15" s="17">
        <v>1</v>
      </c>
      <c r="D15" s="17" t="s">
        <v>80</v>
      </c>
      <c r="E15" s="16" t="s">
        <v>81</v>
      </c>
      <c r="F15" s="16" t="s">
        <v>28</v>
      </c>
      <c r="G15" s="17"/>
      <c r="H15" s="17" t="s">
        <v>42</v>
      </c>
      <c r="I15" s="16" t="s">
        <v>82</v>
      </c>
      <c r="J15" s="37" t="s">
        <v>192</v>
      </c>
      <c r="K15" s="20">
        <v>1453624.2778156498</v>
      </c>
      <c r="L15" s="20">
        <v>5050423.6285061641</v>
      </c>
      <c r="M15" s="20">
        <v>4905061.2913811645</v>
      </c>
      <c r="N15" s="20">
        <v>2356776.1879537371</v>
      </c>
      <c r="O15" s="20">
        <v>3797465.4774037376</v>
      </c>
      <c r="P15" s="20">
        <v>1972009.3876474269</v>
      </c>
      <c r="Q15" s="62"/>
      <c r="R15" s="20">
        <v>145362.33712499999</v>
      </c>
      <c r="S15" s="62"/>
      <c r="T15" s="20">
        <v>500241.20726599998</v>
      </c>
      <c r="U15" s="20">
        <v>43220</v>
      </c>
      <c r="V15" s="20">
        <v>4506962.421240164</v>
      </c>
      <c r="W15" s="18">
        <v>3.6</v>
      </c>
      <c r="X15" s="19">
        <v>3.5000000000000003E-2</v>
      </c>
    </row>
    <row r="16" spans="1:24" s="25" customFormat="1" ht="14.25">
      <c r="A16" s="16" t="s">
        <v>101</v>
      </c>
      <c r="B16" s="17">
        <v>12000666</v>
      </c>
      <c r="C16" s="17">
        <v>1</v>
      </c>
      <c r="D16" s="17" t="s">
        <v>80</v>
      </c>
      <c r="E16" s="16" t="s">
        <v>81</v>
      </c>
      <c r="F16" s="16" t="s">
        <v>28</v>
      </c>
      <c r="G16" s="17"/>
      <c r="H16" s="17" t="s">
        <v>42</v>
      </c>
      <c r="I16" s="16" t="s">
        <v>82</v>
      </c>
      <c r="J16" s="37" t="s">
        <v>192</v>
      </c>
      <c r="K16" s="20">
        <v>4069846.4933122853</v>
      </c>
      <c r="L16" s="20">
        <v>18155277.302979998</v>
      </c>
      <c r="M16" s="20">
        <v>17748292.782979999</v>
      </c>
      <c r="N16" s="20">
        <v>6101424.9674499976</v>
      </c>
      <c r="O16" s="20">
        <v>9692428.2001499999</v>
      </c>
      <c r="P16" s="20">
        <v>10210466.52245</v>
      </c>
      <c r="Q16" s="62"/>
      <c r="R16" s="20">
        <v>406984.51999999996</v>
      </c>
      <c r="S16" s="62"/>
      <c r="T16" s="20">
        <v>3573945.0012500007</v>
      </c>
      <c r="U16" s="20">
        <v>1110966</v>
      </c>
      <c r="V16" s="20">
        <v>13470366.301729998</v>
      </c>
      <c r="W16" s="18">
        <v>3.57</v>
      </c>
      <c r="X16" s="19">
        <v>3.5000000000000003E-2</v>
      </c>
    </row>
    <row r="17" spans="1:24" s="25" customFormat="1" ht="14.25">
      <c r="A17" s="16" t="s">
        <v>102</v>
      </c>
      <c r="B17" s="17">
        <v>12000669</v>
      </c>
      <c r="C17" s="17">
        <v>1</v>
      </c>
      <c r="D17" s="17" t="s">
        <v>80</v>
      </c>
      <c r="E17" s="16" t="s">
        <v>81</v>
      </c>
      <c r="F17" s="16" t="s">
        <v>28</v>
      </c>
      <c r="G17" s="17"/>
      <c r="H17" s="17" t="s">
        <v>42</v>
      </c>
      <c r="I17" s="16" t="s">
        <v>82</v>
      </c>
      <c r="J17" s="37" t="s">
        <v>192</v>
      </c>
      <c r="K17" s="20">
        <v>2963352.1119181402</v>
      </c>
      <c r="L17" s="20">
        <v>10661824.359778883</v>
      </c>
      <c r="M17" s="20">
        <v>10365489.169778883</v>
      </c>
      <c r="N17" s="20">
        <v>5296093.5461788848</v>
      </c>
      <c r="O17" s="20">
        <v>8064278.9586788816</v>
      </c>
      <c r="P17" s="20">
        <v>3962121.4586</v>
      </c>
      <c r="Q17" s="62"/>
      <c r="R17" s="20">
        <v>296335.19</v>
      </c>
      <c r="S17" s="62"/>
      <c r="T17" s="20">
        <v>1477719.7727998868</v>
      </c>
      <c r="U17" s="20">
        <v>1943615</v>
      </c>
      <c r="V17" s="20">
        <v>7240489.5869789952</v>
      </c>
      <c r="W17" s="18">
        <v>4.0999999999999996</v>
      </c>
      <c r="X17" s="19">
        <v>3.5000000000000003E-2</v>
      </c>
    </row>
    <row r="18" spans="1:24" s="25" customFormat="1" ht="14.25">
      <c r="A18" s="16" t="s">
        <v>103</v>
      </c>
      <c r="B18" s="17">
        <v>12000688</v>
      </c>
      <c r="C18" s="17">
        <v>1</v>
      </c>
      <c r="D18" s="17" t="s">
        <v>80</v>
      </c>
      <c r="E18" s="16" t="s">
        <v>81</v>
      </c>
      <c r="F18" s="16" t="s">
        <v>28</v>
      </c>
      <c r="G18" s="17"/>
      <c r="H18" s="17" t="s">
        <v>42</v>
      </c>
      <c r="I18" s="16" t="s">
        <v>82</v>
      </c>
      <c r="J18" s="37" t="s">
        <v>192</v>
      </c>
      <c r="K18" s="20">
        <v>1603752.8906158502</v>
      </c>
      <c r="L18" s="20">
        <v>10424150.966783969</v>
      </c>
      <c r="M18" s="20">
        <v>10263775.684316345</v>
      </c>
      <c r="N18" s="20">
        <v>3289230.9185725395</v>
      </c>
      <c r="O18" s="20">
        <v>5016624.093622542</v>
      </c>
      <c r="P18" s="20">
        <v>6283587.4957238035</v>
      </c>
      <c r="Q18" s="62"/>
      <c r="R18" s="20">
        <v>160375.28246762507</v>
      </c>
      <c r="S18" s="62"/>
      <c r="T18" s="20">
        <v>2617081.5363784619</v>
      </c>
      <c r="U18" s="20">
        <v>0</v>
      </c>
      <c r="V18" s="20">
        <v>7807069.4304055069</v>
      </c>
      <c r="W18" s="18">
        <v>3.7</v>
      </c>
      <c r="X18" s="19">
        <v>3.5000000000000003E-2</v>
      </c>
    </row>
    <row r="19" spans="1:24" s="25" customFormat="1" ht="14.25">
      <c r="A19" s="16" t="s">
        <v>104</v>
      </c>
      <c r="B19" s="17">
        <v>12000703</v>
      </c>
      <c r="C19" s="17">
        <v>1</v>
      </c>
      <c r="D19" s="17" t="s">
        <v>80</v>
      </c>
      <c r="E19" s="16" t="s">
        <v>81</v>
      </c>
      <c r="F19" s="16" t="s">
        <v>28</v>
      </c>
      <c r="G19" s="17"/>
      <c r="H19" s="17" t="s">
        <v>42</v>
      </c>
      <c r="I19" s="16" t="s">
        <v>82</v>
      </c>
      <c r="J19" s="37" t="s">
        <v>192</v>
      </c>
      <c r="K19" s="20">
        <v>5136063.7995450646</v>
      </c>
      <c r="L19" s="20">
        <v>19636922.315090004</v>
      </c>
      <c r="M19" s="20">
        <v>19123315.910090003</v>
      </c>
      <c r="N19" s="20">
        <v>8733354.5531000011</v>
      </c>
      <c r="O19" s="20">
        <v>13845123.228450004</v>
      </c>
      <c r="P19" s="20">
        <v>8345253.8868499985</v>
      </c>
      <c r="Q19" s="62"/>
      <c r="R19" s="20">
        <v>513606.40500000003</v>
      </c>
      <c r="S19" s="62"/>
      <c r="T19" s="20">
        <v>5165952.0684999991</v>
      </c>
      <c r="U19" s="20">
        <v>763707</v>
      </c>
      <c r="V19" s="20">
        <v>13707263.246590005</v>
      </c>
      <c r="W19" s="18">
        <v>3.8</v>
      </c>
      <c r="X19" s="19">
        <v>3.5000000000000003E-2</v>
      </c>
    </row>
    <row r="20" spans="1:24" s="25" customFormat="1" ht="14.25">
      <c r="A20" s="27" t="s">
        <v>105</v>
      </c>
      <c r="B20" s="34">
        <v>12000714</v>
      </c>
      <c r="C20" s="34">
        <v>1</v>
      </c>
      <c r="D20" s="34" t="s">
        <v>80</v>
      </c>
      <c r="E20" s="27" t="s">
        <v>81</v>
      </c>
      <c r="F20" s="27" t="s">
        <v>28</v>
      </c>
      <c r="G20" s="34"/>
      <c r="H20" s="34" t="s">
        <v>42</v>
      </c>
      <c r="I20" s="27" t="s">
        <v>82</v>
      </c>
      <c r="J20" s="37" t="s">
        <v>192</v>
      </c>
      <c r="K20" s="26">
        <v>1312160.6455133623</v>
      </c>
      <c r="L20" s="26">
        <v>5621909.9698881758</v>
      </c>
      <c r="M20" s="26">
        <v>5490693.77097</v>
      </c>
      <c r="N20" s="26">
        <v>2193344.2582499995</v>
      </c>
      <c r="O20" s="26">
        <v>3501771.7320500002</v>
      </c>
      <c r="P20" s="26">
        <v>2773978.5231999997</v>
      </c>
      <c r="Q20" s="62"/>
      <c r="R20" s="26">
        <v>131216.19891817623</v>
      </c>
      <c r="S20" s="62"/>
      <c r="T20" s="26">
        <v>2496432.48973</v>
      </c>
      <c r="U20" s="26">
        <v>0</v>
      </c>
      <c r="V20" s="26">
        <v>3125477.4801581753</v>
      </c>
      <c r="W20" s="32">
        <v>3.55</v>
      </c>
      <c r="X20" s="33">
        <v>3.5000000000000003E-2</v>
      </c>
    </row>
    <row r="21" spans="1:24" s="25" customFormat="1" ht="14.25">
      <c r="A21" s="27" t="s">
        <v>106</v>
      </c>
      <c r="B21" s="34">
        <v>12000743</v>
      </c>
      <c r="C21" s="34">
        <v>1</v>
      </c>
      <c r="D21" s="34" t="s">
        <v>80</v>
      </c>
      <c r="E21" s="27" t="s">
        <v>81</v>
      </c>
      <c r="F21" s="27" t="s">
        <v>28</v>
      </c>
      <c r="G21" s="34"/>
      <c r="H21" s="34" t="s">
        <v>42</v>
      </c>
      <c r="I21" s="27" t="s">
        <v>82</v>
      </c>
      <c r="J21" s="37" t="s">
        <v>192</v>
      </c>
      <c r="K21" s="26">
        <v>3305832.7125239372</v>
      </c>
      <c r="L21" s="26">
        <v>12852326.238930002</v>
      </c>
      <c r="M21" s="26">
        <v>12556331.163930003</v>
      </c>
      <c r="N21" s="26">
        <v>7467489.9436000008</v>
      </c>
      <c r="O21" s="26">
        <v>11696804.221300006</v>
      </c>
      <c r="P21" s="26">
        <v>3397115.5092499992</v>
      </c>
      <c r="Q21" s="62"/>
      <c r="R21" s="26">
        <v>295995.07500000001</v>
      </c>
      <c r="S21" s="62"/>
      <c r="T21" s="26">
        <v>1571401.3755000001</v>
      </c>
      <c r="U21" s="26">
        <v>583930</v>
      </c>
      <c r="V21" s="26">
        <v>10696994.863430001</v>
      </c>
      <c r="W21" s="32">
        <v>4.1500000000000004</v>
      </c>
      <c r="X21" s="33">
        <v>3.5000000000000003E-2</v>
      </c>
    </row>
    <row r="22" spans="1:24" s="25" customFormat="1" ht="14.25">
      <c r="A22" s="27" t="s">
        <v>107</v>
      </c>
      <c r="B22" s="34">
        <v>12000748</v>
      </c>
      <c r="C22" s="34">
        <v>1</v>
      </c>
      <c r="D22" s="34" t="s">
        <v>80</v>
      </c>
      <c r="E22" s="27" t="s">
        <v>81</v>
      </c>
      <c r="F22" s="27" t="s">
        <v>28</v>
      </c>
      <c r="G22" s="34"/>
      <c r="H22" s="34" t="s">
        <v>42</v>
      </c>
      <c r="I22" s="27" t="s">
        <v>82</v>
      </c>
      <c r="J22" s="37" t="s">
        <v>192</v>
      </c>
      <c r="K22" s="26">
        <v>7197465.6481648963</v>
      </c>
      <c r="L22" s="26">
        <v>36243003.193719998</v>
      </c>
      <c r="M22" s="26">
        <v>35523256.323720001</v>
      </c>
      <c r="N22" s="26">
        <v>11398178.412850004</v>
      </c>
      <c r="O22" s="26">
        <v>17598272.895149998</v>
      </c>
      <c r="P22" s="26">
        <v>21645040.11795</v>
      </c>
      <c r="Q22" s="62"/>
      <c r="R22" s="26">
        <v>719746.87</v>
      </c>
      <c r="S22" s="62"/>
      <c r="T22" s="26">
        <v>4958767.0745000001</v>
      </c>
      <c r="U22" s="26">
        <v>985000</v>
      </c>
      <c r="V22" s="26">
        <v>30299236.119219996</v>
      </c>
      <c r="W22" s="32">
        <v>3.85</v>
      </c>
      <c r="X22" s="33">
        <v>3.5000000000000003E-2</v>
      </c>
    </row>
    <row r="23" spans="1:24" s="25" customFormat="1" ht="14.25">
      <c r="A23" s="27" t="s">
        <v>87</v>
      </c>
      <c r="B23" s="34">
        <v>12000770</v>
      </c>
      <c r="C23" s="34">
        <v>1</v>
      </c>
      <c r="D23" s="34" t="s">
        <v>80</v>
      </c>
      <c r="E23" s="27" t="s">
        <v>81</v>
      </c>
      <c r="F23" s="27" t="s">
        <v>28</v>
      </c>
      <c r="G23" s="34"/>
      <c r="H23" s="34" t="s">
        <v>42</v>
      </c>
      <c r="I23" s="27" t="s">
        <v>10</v>
      </c>
      <c r="J23" s="37" t="s">
        <v>192</v>
      </c>
      <c r="K23" s="26">
        <v>11260680.835643759</v>
      </c>
      <c r="L23" s="26">
        <v>4803008.3653040854</v>
      </c>
      <c r="M23" s="26">
        <v>3676940.4903040854</v>
      </c>
      <c r="N23" s="26">
        <v>1224739.6206999999</v>
      </c>
      <c r="O23" s="26">
        <v>1647957</v>
      </c>
      <c r="P23" s="26">
        <v>2285653.3677500002</v>
      </c>
      <c r="Q23" s="62"/>
      <c r="R23" s="26">
        <v>1126067.8749999998</v>
      </c>
      <c r="S23" s="62"/>
      <c r="T23" s="26">
        <v>2921311.1657499997</v>
      </c>
      <c r="U23" s="26">
        <v>0</v>
      </c>
      <c r="V23" s="26">
        <v>1881697.1995540857</v>
      </c>
      <c r="W23" s="32">
        <v>3.75</v>
      </c>
      <c r="X23" s="33">
        <v>3.5000000000000003E-2</v>
      </c>
    </row>
    <row r="24" spans="1:24" s="25" customFormat="1" ht="14.25">
      <c r="A24" s="27" t="s">
        <v>87</v>
      </c>
      <c r="B24" s="34">
        <v>12000770</v>
      </c>
      <c r="C24" s="34">
        <v>1</v>
      </c>
      <c r="D24" s="34" t="s">
        <v>80</v>
      </c>
      <c r="E24" s="27" t="s">
        <v>81</v>
      </c>
      <c r="F24" s="27" t="s">
        <v>121</v>
      </c>
      <c r="G24" s="34">
        <v>1</v>
      </c>
      <c r="H24" s="34" t="s">
        <v>42</v>
      </c>
      <c r="I24" s="27" t="s">
        <v>10</v>
      </c>
      <c r="J24" s="37" t="s">
        <v>192</v>
      </c>
      <c r="K24" s="26">
        <v>2277631</v>
      </c>
      <c r="L24" s="26">
        <v>34483992.667779997</v>
      </c>
      <c r="M24" s="26">
        <v>34256229.557779998</v>
      </c>
      <c r="N24" s="26">
        <v>17450311.622199997</v>
      </c>
      <c r="O24" s="26">
        <v>28315304.642149992</v>
      </c>
      <c r="P24" s="26">
        <v>12459920.727600001</v>
      </c>
      <c r="Q24" s="62"/>
      <c r="R24" s="26">
        <v>227763</v>
      </c>
      <c r="S24" s="62"/>
      <c r="T24" s="26">
        <v>1778050</v>
      </c>
      <c r="U24" s="26">
        <v>0</v>
      </c>
      <c r="V24" s="26">
        <v>32705943</v>
      </c>
      <c r="W24" s="32">
        <v>3.75</v>
      </c>
      <c r="X24" s="33">
        <v>3.5000000000000003E-2</v>
      </c>
    </row>
    <row r="25" spans="1:24" s="25" customFormat="1" ht="14.25">
      <c r="A25" s="27" t="s">
        <v>108</v>
      </c>
      <c r="B25" s="34">
        <v>12000771</v>
      </c>
      <c r="C25" s="34">
        <v>1</v>
      </c>
      <c r="D25" s="34" t="s">
        <v>80</v>
      </c>
      <c r="E25" s="27" t="s">
        <v>81</v>
      </c>
      <c r="F25" s="27" t="s">
        <v>28</v>
      </c>
      <c r="G25" s="34"/>
      <c r="H25" s="34" t="s">
        <v>42</v>
      </c>
      <c r="I25" s="27" t="s">
        <v>82</v>
      </c>
      <c r="J25" s="37" t="s">
        <v>192</v>
      </c>
      <c r="K25" s="26">
        <v>8973099.7788862921</v>
      </c>
      <c r="L25" s="26">
        <v>49147206.084656276</v>
      </c>
      <c r="M25" s="26">
        <v>48250168.689770013</v>
      </c>
      <c r="N25" s="26">
        <v>24164645.746650003</v>
      </c>
      <c r="O25" s="26">
        <v>38422801.732700035</v>
      </c>
      <c r="P25" s="26">
        <v>18382260.548699997</v>
      </c>
      <c r="Q25" s="62"/>
      <c r="R25" s="26">
        <v>897037.39488626388</v>
      </c>
      <c r="S25" s="62"/>
      <c r="T25" s="26">
        <v>5285425.5415000003</v>
      </c>
      <c r="U25" s="26">
        <v>205876</v>
      </c>
      <c r="V25" s="26">
        <v>43655904.543156266</v>
      </c>
      <c r="W25" s="32">
        <v>3.88</v>
      </c>
      <c r="X25" s="33">
        <v>3.5000000000000003E-2</v>
      </c>
    </row>
    <row r="26" spans="1:24" s="25" customFormat="1" ht="14.25">
      <c r="A26" s="27" t="s">
        <v>85</v>
      </c>
      <c r="B26" s="34">
        <v>12000874</v>
      </c>
      <c r="C26" s="34">
        <v>1</v>
      </c>
      <c r="D26" s="34" t="s">
        <v>80</v>
      </c>
      <c r="E26" s="27" t="s">
        <v>81</v>
      </c>
      <c r="F26" s="27" t="s">
        <v>28</v>
      </c>
      <c r="G26" s="34"/>
      <c r="H26" s="34" t="s">
        <v>42</v>
      </c>
      <c r="I26" s="27" t="s">
        <v>10</v>
      </c>
      <c r="J26" s="37" t="s">
        <v>192</v>
      </c>
      <c r="K26" s="26">
        <v>9214451.9350055642</v>
      </c>
      <c r="L26" s="26">
        <v>49382648.326813139</v>
      </c>
      <c r="M26" s="26">
        <v>48461202.805850804</v>
      </c>
      <c r="N26" s="26">
        <v>12459920.727600001</v>
      </c>
      <c r="O26" s="26">
        <v>32426728.520872325</v>
      </c>
      <c r="P26" s="26">
        <v>22849829.227078501</v>
      </c>
      <c r="Q26" s="62"/>
      <c r="R26" s="26">
        <v>921445.52096233843</v>
      </c>
      <c r="S26" s="62"/>
      <c r="T26" s="26">
        <v>9327915.2739108205</v>
      </c>
      <c r="U26" s="26">
        <v>9476598</v>
      </c>
      <c r="V26" s="26">
        <v>30578135.052902319</v>
      </c>
      <c r="W26" s="32">
        <v>3.7894999999999999</v>
      </c>
      <c r="X26" s="33">
        <v>3.5000000000000003E-2</v>
      </c>
    </row>
    <row r="27" spans="1:24" s="25" customFormat="1" ht="14.25">
      <c r="A27" s="27" t="s">
        <v>109</v>
      </c>
      <c r="B27" s="34">
        <v>12000874</v>
      </c>
      <c r="C27" s="34">
        <v>1</v>
      </c>
      <c r="D27" s="34" t="s">
        <v>80</v>
      </c>
      <c r="E27" s="27" t="s">
        <v>81</v>
      </c>
      <c r="F27" s="27" t="s">
        <v>28</v>
      </c>
      <c r="G27" s="34"/>
      <c r="H27" s="34" t="s">
        <v>42</v>
      </c>
      <c r="I27" s="27" t="s">
        <v>82</v>
      </c>
      <c r="J27" s="37" t="s">
        <v>192</v>
      </c>
      <c r="K27" s="26">
        <v>949809</v>
      </c>
      <c r="L27" s="26">
        <v>4153970.8192814714</v>
      </c>
      <c r="M27" s="26">
        <v>4058989.8430300001</v>
      </c>
      <c r="N27" s="26">
        <v>1600024.1713999999</v>
      </c>
      <c r="O27" s="26">
        <v>2418554.2811000003</v>
      </c>
      <c r="P27" s="26">
        <v>2131553.62775</v>
      </c>
      <c r="Q27" s="62"/>
      <c r="R27" s="26">
        <v>94980.976251471409</v>
      </c>
      <c r="S27" s="62"/>
      <c r="T27" s="26">
        <v>1351571.5472500001</v>
      </c>
      <c r="U27" s="26">
        <v>0</v>
      </c>
      <c r="V27" s="26">
        <v>2802399.2720314711</v>
      </c>
      <c r="W27" s="32">
        <v>4</v>
      </c>
      <c r="X27" s="33">
        <v>3.5000000000000003E-2</v>
      </c>
    </row>
    <row r="28" spans="1:24" s="25" customFormat="1" ht="14.25">
      <c r="A28" s="27" t="s">
        <v>110</v>
      </c>
      <c r="B28" s="34">
        <v>12001048</v>
      </c>
      <c r="C28" s="34">
        <v>1</v>
      </c>
      <c r="D28" s="34" t="s">
        <v>80</v>
      </c>
      <c r="E28" s="27" t="s">
        <v>81</v>
      </c>
      <c r="F28" s="27" t="s">
        <v>28</v>
      </c>
      <c r="G28" s="34"/>
      <c r="H28" s="34" t="s">
        <v>42</v>
      </c>
      <c r="I28" s="27" t="s">
        <v>82</v>
      </c>
      <c r="J28" s="37" t="s">
        <v>192</v>
      </c>
      <c r="K28" s="26">
        <v>1293310.7212750849</v>
      </c>
      <c r="L28" s="26">
        <v>4911669.4108640011</v>
      </c>
      <c r="M28" s="26">
        <v>4782358.3844000008</v>
      </c>
      <c r="N28" s="26">
        <v>2085953.2482700003</v>
      </c>
      <c r="O28" s="26">
        <v>3102997.1331700003</v>
      </c>
      <c r="P28" s="26">
        <v>2289587.5821700003</v>
      </c>
      <c r="Q28" s="62"/>
      <c r="R28" s="26">
        <v>129311.02646400001</v>
      </c>
      <c r="S28" s="62"/>
      <c r="T28" s="26">
        <v>1189949.38817004</v>
      </c>
      <c r="U28" s="26">
        <v>0</v>
      </c>
      <c r="V28" s="26">
        <v>3721720.0226939609</v>
      </c>
      <c r="W28" s="32">
        <v>3.57</v>
      </c>
      <c r="X28" s="33">
        <v>3.5000000000000003E-2</v>
      </c>
    </row>
    <row r="29" spans="1:24" s="25" customFormat="1" ht="14.25">
      <c r="A29" s="27" t="s">
        <v>111</v>
      </c>
      <c r="B29" s="34">
        <v>12001074</v>
      </c>
      <c r="C29" s="34">
        <v>1</v>
      </c>
      <c r="D29" s="34" t="s">
        <v>80</v>
      </c>
      <c r="E29" s="27" t="s">
        <v>81</v>
      </c>
      <c r="F29" s="27" t="s">
        <v>28</v>
      </c>
      <c r="G29" s="34"/>
      <c r="H29" s="34" t="s">
        <v>42</v>
      </c>
      <c r="I29" s="27" t="s">
        <v>82</v>
      </c>
      <c r="J29" s="37" t="s">
        <v>192</v>
      </c>
      <c r="K29" s="26">
        <v>3166815.7427348918</v>
      </c>
      <c r="L29" s="26">
        <v>261733.62999999992</v>
      </c>
      <c r="M29" s="26">
        <v>0</v>
      </c>
      <c r="N29" s="26">
        <v>0</v>
      </c>
      <c r="O29" s="26">
        <v>0</v>
      </c>
      <c r="P29" s="26">
        <v>0</v>
      </c>
      <c r="Q29" s="62"/>
      <c r="R29" s="26">
        <v>261734</v>
      </c>
      <c r="S29" s="62"/>
      <c r="T29" s="26">
        <v>324431</v>
      </c>
      <c r="U29" s="26">
        <v>0</v>
      </c>
      <c r="V29" s="26">
        <v>-62697</v>
      </c>
      <c r="W29" s="32">
        <v>3.7</v>
      </c>
      <c r="X29" s="33">
        <v>3.5000000000000003E-2</v>
      </c>
    </row>
    <row r="30" spans="1:24" s="25" customFormat="1" ht="14.25">
      <c r="A30" s="27" t="s">
        <v>111</v>
      </c>
      <c r="B30" s="34">
        <v>12001074</v>
      </c>
      <c r="C30" s="34">
        <v>1</v>
      </c>
      <c r="D30" s="34" t="s">
        <v>80</v>
      </c>
      <c r="E30" s="27" t="s">
        <v>81</v>
      </c>
      <c r="F30" s="27" t="s">
        <v>121</v>
      </c>
      <c r="G30" s="34">
        <v>1</v>
      </c>
      <c r="H30" s="34" t="s">
        <v>42</v>
      </c>
      <c r="I30" s="27" t="s">
        <v>82</v>
      </c>
      <c r="J30" s="37" t="s">
        <v>192</v>
      </c>
      <c r="K30" s="26">
        <v>809981</v>
      </c>
      <c r="L30" s="26">
        <v>10009423.47964</v>
      </c>
      <c r="M30" s="26">
        <v>9928425.70964</v>
      </c>
      <c r="N30" s="26">
        <v>5566662.1026500044</v>
      </c>
      <c r="O30" s="26">
        <v>8420194.762249995</v>
      </c>
      <c r="P30" s="35">
        <v>3220350.5431499998</v>
      </c>
      <c r="Q30" s="62"/>
      <c r="R30" s="26">
        <v>80998</v>
      </c>
      <c r="S30" s="62"/>
      <c r="T30" s="26">
        <v>1259948</v>
      </c>
      <c r="U30" s="26">
        <v>681692</v>
      </c>
      <c r="V30" s="26">
        <v>8067784</v>
      </c>
      <c r="W30" s="32">
        <v>3.7</v>
      </c>
      <c r="X30" s="33">
        <v>3.5000000000000003E-2</v>
      </c>
    </row>
    <row r="31" spans="1:24" s="25" customFormat="1" ht="14.25">
      <c r="A31" s="27" t="s">
        <v>112</v>
      </c>
      <c r="B31" s="34">
        <v>12001235</v>
      </c>
      <c r="C31" s="34">
        <v>1</v>
      </c>
      <c r="D31" s="34" t="s">
        <v>80</v>
      </c>
      <c r="E31" s="27" t="s">
        <v>81</v>
      </c>
      <c r="F31" s="27" t="s">
        <v>28</v>
      </c>
      <c r="G31" s="34"/>
      <c r="H31" s="34" t="s">
        <v>42</v>
      </c>
      <c r="I31" s="27" t="s">
        <v>82</v>
      </c>
      <c r="J31" s="37" t="s">
        <v>192</v>
      </c>
      <c r="K31" s="26">
        <v>2772626.4792127688</v>
      </c>
      <c r="L31" s="26">
        <v>13880057.662813019</v>
      </c>
      <c r="M31" s="26">
        <v>13602794.8586025</v>
      </c>
      <c r="N31" s="26">
        <v>8534772.6578000002</v>
      </c>
      <c r="O31" s="26">
        <v>12988607.952199999</v>
      </c>
      <c r="P31" s="26">
        <v>3286488.0830425001</v>
      </c>
      <c r="Q31" s="62"/>
      <c r="R31" s="26">
        <v>277262.80421051895</v>
      </c>
      <c r="S31" s="62"/>
      <c r="T31" s="26">
        <v>4746595.130869722</v>
      </c>
      <c r="U31" s="26">
        <v>1287680</v>
      </c>
      <c r="V31" s="26">
        <v>7845782.531943297</v>
      </c>
      <c r="W31" s="32">
        <v>3.7</v>
      </c>
      <c r="X31" s="33">
        <v>3.5000000000000003E-2</v>
      </c>
    </row>
    <row r="32" spans="1:24" s="25" customFormat="1" ht="14.25">
      <c r="A32" s="27" t="s">
        <v>113</v>
      </c>
      <c r="B32" s="34">
        <v>12001308</v>
      </c>
      <c r="C32" s="34">
        <v>1</v>
      </c>
      <c r="D32" s="34" t="s">
        <v>80</v>
      </c>
      <c r="E32" s="27" t="s">
        <v>81</v>
      </c>
      <c r="F32" s="27" t="s">
        <v>28</v>
      </c>
      <c r="G32" s="34"/>
      <c r="H32" s="34" t="s">
        <v>42</v>
      </c>
      <c r="I32" s="27" t="s">
        <v>82</v>
      </c>
      <c r="J32" s="37" t="s">
        <v>192</v>
      </c>
      <c r="K32" s="26">
        <v>1237358.7004216493</v>
      </c>
      <c r="L32" s="26">
        <v>5431741.4206266664</v>
      </c>
      <c r="M32" s="26">
        <v>5308005.4256266663</v>
      </c>
      <c r="N32" s="26">
        <v>2115631.0946</v>
      </c>
      <c r="O32" s="26">
        <v>3204906.2589999991</v>
      </c>
      <c r="P32" s="26">
        <v>2756664.2652666667</v>
      </c>
      <c r="Q32" s="62"/>
      <c r="R32" s="26">
        <v>123735.995</v>
      </c>
      <c r="S32" s="62"/>
      <c r="T32" s="26">
        <v>1188092.1342500001</v>
      </c>
      <c r="U32" s="26">
        <v>981560</v>
      </c>
      <c r="V32" s="26">
        <v>3262089.2863766663</v>
      </c>
      <c r="W32" s="32">
        <v>3.3</v>
      </c>
      <c r="X32" s="33">
        <v>3.5000000000000003E-2</v>
      </c>
    </row>
    <row r="33" spans="1:24" s="25" customFormat="1" ht="14.25">
      <c r="A33" s="27" t="s">
        <v>114</v>
      </c>
      <c r="B33" s="34">
        <v>12001312</v>
      </c>
      <c r="C33" s="34">
        <v>1</v>
      </c>
      <c r="D33" s="34" t="s">
        <v>80</v>
      </c>
      <c r="E33" s="27" t="s">
        <v>81</v>
      </c>
      <c r="F33" s="27" t="s">
        <v>28</v>
      </c>
      <c r="G33" s="34"/>
      <c r="H33" s="34" t="s">
        <v>42</v>
      </c>
      <c r="I33" s="27" t="s">
        <v>82</v>
      </c>
      <c r="J33" s="37" t="s">
        <v>192</v>
      </c>
      <c r="K33" s="26">
        <v>9193784.6558001712</v>
      </c>
      <c r="L33" s="26">
        <v>52836819.07269001</v>
      </c>
      <c r="M33" s="26">
        <v>51917440.622690007</v>
      </c>
      <c r="N33" s="26">
        <v>19742245.134150002</v>
      </c>
      <c r="O33" s="26">
        <v>29645597.758000012</v>
      </c>
      <c r="P33" s="26">
        <v>28213854.439000003</v>
      </c>
      <c r="Q33" s="62"/>
      <c r="R33" s="26">
        <v>919378.45</v>
      </c>
      <c r="S33" s="62"/>
      <c r="T33" s="26">
        <v>4864386.8505000006</v>
      </c>
      <c r="U33" s="26">
        <v>11002019</v>
      </c>
      <c r="V33" s="26">
        <v>36970413.222190008</v>
      </c>
      <c r="W33" s="32">
        <v>3.9</v>
      </c>
      <c r="X33" s="33">
        <v>3.5000000000000003E-2</v>
      </c>
    </row>
    <row r="34" spans="1:24" s="25" customFormat="1" ht="14.25">
      <c r="A34" s="27" t="s">
        <v>115</v>
      </c>
      <c r="B34" s="34">
        <v>12001439</v>
      </c>
      <c r="C34" s="34">
        <v>1</v>
      </c>
      <c r="D34" s="34" t="s">
        <v>80</v>
      </c>
      <c r="E34" s="27" t="s">
        <v>81</v>
      </c>
      <c r="F34" s="27" t="s">
        <v>28</v>
      </c>
      <c r="G34" s="34"/>
      <c r="H34" s="34" t="s">
        <v>42</v>
      </c>
      <c r="I34" s="27" t="s">
        <v>82</v>
      </c>
      <c r="J34" s="37" t="s">
        <v>192</v>
      </c>
      <c r="K34" s="26">
        <v>4858056.8023436395</v>
      </c>
      <c r="L34" s="26">
        <v>16263740.821757503</v>
      </c>
      <c r="M34" s="26">
        <v>15778012.806052502</v>
      </c>
      <c r="N34" s="26">
        <v>8528795.5974980015</v>
      </c>
      <c r="O34" s="26">
        <v>13299978.428297998</v>
      </c>
      <c r="P34" s="26">
        <v>5340744.0762344999</v>
      </c>
      <c r="Q34" s="62"/>
      <c r="R34" s="26">
        <v>485728.01570500003</v>
      </c>
      <c r="S34" s="62"/>
      <c r="T34" s="26">
        <v>2211931.6178350002</v>
      </c>
      <c r="U34" s="26">
        <v>546502</v>
      </c>
      <c r="V34" s="26">
        <v>13505307.203922503</v>
      </c>
      <c r="W34" s="32">
        <v>3.2</v>
      </c>
      <c r="X34" s="33">
        <v>3.5000000000000003E-2</v>
      </c>
    </row>
    <row r="35" spans="1:24" s="25" customFormat="1" ht="14.25">
      <c r="A35" s="27" t="s">
        <v>116</v>
      </c>
      <c r="B35" s="34">
        <v>12001499</v>
      </c>
      <c r="C35" s="34">
        <v>1</v>
      </c>
      <c r="D35" s="34" t="s">
        <v>80</v>
      </c>
      <c r="E35" s="27" t="s">
        <v>81</v>
      </c>
      <c r="F35" s="27" t="s">
        <v>28</v>
      </c>
      <c r="G35" s="34"/>
      <c r="H35" s="34" t="s">
        <v>42</v>
      </c>
      <c r="I35" s="27" t="s">
        <v>82</v>
      </c>
      <c r="J35" s="37" t="s">
        <v>192</v>
      </c>
      <c r="K35" s="26">
        <v>2440575.9181916071</v>
      </c>
      <c r="L35" s="26">
        <v>7733506.2358926302</v>
      </c>
      <c r="M35" s="26">
        <v>7481526.9093799973</v>
      </c>
      <c r="N35" s="26">
        <v>4012887.3378499988</v>
      </c>
      <c r="O35" s="26">
        <v>6751832.9807999954</v>
      </c>
      <c r="P35" s="26">
        <v>2373061.3143499997</v>
      </c>
      <c r="Q35" s="62"/>
      <c r="R35" s="26">
        <v>251979.32651263254</v>
      </c>
      <c r="S35" s="62"/>
      <c r="T35" s="26">
        <v>1298339.2715746758</v>
      </c>
      <c r="U35" s="26">
        <v>0</v>
      </c>
      <c r="V35" s="26">
        <v>6435166.9643179541</v>
      </c>
      <c r="W35" s="32">
        <v>3.8</v>
      </c>
      <c r="X35" s="33">
        <v>3.5000000000000003E-2</v>
      </c>
    </row>
    <row r="36" spans="1:24" s="25" customFormat="1" ht="14.25">
      <c r="A36" s="27" t="s">
        <v>88</v>
      </c>
      <c r="B36" s="34">
        <v>12001692</v>
      </c>
      <c r="C36" s="34">
        <v>1</v>
      </c>
      <c r="D36" s="34" t="s">
        <v>80</v>
      </c>
      <c r="E36" s="27" t="s">
        <v>81</v>
      </c>
      <c r="F36" s="27" t="s">
        <v>28</v>
      </c>
      <c r="G36" s="34"/>
      <c r="H36" s="34" t="s">
        <v>42</v>
      </c>
      <c r="I36" s="27" t="s">
        <v>10</v>
      </c>
      <c r="J36" s="37" t="s">
        <v>192</v>
      </c>
      <c r="K36" s="26">
        <v>13303386.808052782</v>
      </c>
      <c r="L36" s="26">
        <v>51425394.745641403</v>
      </c>
      <c r="M36" s="26">
        <v>50095056.226170003</v>
      </c>
      <c r="N36" s="26">
        <v>19645818.21415</v>
      </c>
      <c r="O36" s="26">
        <v>27603634.757449999</v>
      </c>
      <c r="P36" s="26">
        <v>27266111.394700006</v>
      </c>
      <c r="Q36" s="62"/>
      <c r="R36" s="26">
        <v>1330338.5194714023</v>
      </c>
      <c r="S36" s="62"/>
      <c r="T36" s="26">
        <v>5401005.9507200085</v>
      </c>
      <c r="U36" s="26">
        <v>4935473</v>
      </c>
      <c r="V36" s="26">
        <v>41088915.794921398</v>
      </c>
      <c r="W36" s="32">
        <v>3.78</v>
      </c>
      <c r="X36" s="33">
        <v>3.5000000000000003E-2</v>
      </c>
    </row>
    <row r="37" spans="1:24" s="25" customFormat="1" ht="14.25">
      <c r="A37" s="27" t="s">
        <v>117</v>
      </c>
      <c r="B37" s="34">
        <v>12001698</v>
      </c>
      <c r="C37" s="34">
        <v>1</v>
      </c>
      <c r="D37" s="34" t="s">
        <v>80</v>
      </c>
      <c r="E37" s="27" t="s">
        <v>81</v>
      </c>
      <c r="F37" s="27" t="s">
        <v>28</v>
      </c>
      <c r="G37" s="34"/>
      <c r="H37" s="34" t="s">
        <v>42</v>
      </c>
      <c r="I37" s="27" t="s">
        <v>82</v>
      </c>
      <c r="J37" s="37" t="s">
        <v>192</v>
      </c>
      <c r="K37" s="26">
        <v>4901480.2908137525</v>
      </c>
      <c r="L37" s="26">
        <v>21520584.778725319</v>
      </c>
      <c r="M37" s="26">
        <v>20735931.011399999</v>
      </c>
      <c r="N37" s="26">
        <v>11408095.276600001</v>
      </c>
      <c r="O37" s="26">
        <v>16490577.1711</v>
      </c>
      <c r="P37" s="26">
        <v>7294842.976999999</v>
      </c>
      <c r="Q37" s="62"/>
      <c r="R37" s="26">
        <v>784653.76732532086</v>
      </c>
      <c r="S37" s="62"/>
      <c r="T37" s="26">
        <v>4035591.9464621795</v>
      </c>
      <c r="U37" s="26">
        <v>1148862</v>
      </c>
      <c r="V37" s="26">
        <v>16336130.832263138</v>
      </c>
      <c r="W37" s="32">
        <v>3.7</v>
      </c>
      <c r="X37" s="33">
        <v>3.5000000000000003E-2</v>
      </c>
    </row>
    <row r="38" spans="1:24" s="25" customFormat="1" ht="14.25">
      <c r="A38" s="27" t="s">
        <v>89</v>
      </c>
      <c r="B38" s="34">
        <v>12003012</v>
      </c>
      <c r="C38" s="34">
        <v>1</v>
      </c>
      <c r="D38" s="34" t="s">
        <v>80</v>
      </c>
      <c r="E38" s="27" t="s">
        <v>81</v>
      </c>
      <c r="F38" s="27" t="s">
        <v>28</v>
      </c>
      <c r="G38" s="34"/>
      <c r="H38" s="34" t="s">
        <v>42</v>
      </c>
      <c r="I38" s="27" t="s">
        <v>82</v>
      </c>
      <c r="J38" s="37" t="s">
        <v>192</v>
      </c>
      <c r="K38" s="26">
        <v>14330712.362895459</v>
      </c>
      <c r="L38" s="26">
        <v>1510853.05525</v>
      </c>
      <c r="M38" s="26">
        <v>77781.635250000007</v>
      </c>
      <c r="N38" s="26">
        <v>0</v>
      </c>
      <c r="O38" s="26">
        <v>0</v>
      </c>
      <c r="P38" s="26">
        <v>77781.635250000007</v>
      </c>
      <c r="Q38" s="62"/>
      <c r="R38" s="26">
        <v>1433071</v>
      </c>
      <c r="S38" s="62"/>
      <c r="T38" s="26">
        <v>1623152</v>
      </c>
      <c r="U38" s="26">
        <v>0</v>
      </c>
      <c r="V38" s="26">
        <v>-112299</v>
      </c>
      <c r="W38" s="32">
        <v>4.2</v>
      </c>
      <c r="X38" s="33">
        <v>3.5000000000000003E-2</v>
      </c>
    </row>
    <row r="39" spans="1:24" s="25" customFormat="1" ht="14.25">
      <c r="A39" s="27" t="s">
        <v>89</v>
      </c>
      <c r="B39" s="34">
        <v>12003012</v>
      </c>
      <c r="C39" s="34">
        <v>1</v>
      </c>
      <c r="D39" s="34" t="s">
        <v>80</v>
      </c>
      <c r="E39" s="27" t="s">
        <v>81</v>
      </c>
      <c r="F39" s="27" t="s">
        <v>121</v>
      </c>
      <c r="G39" s="34">
        <v>1</v>
      </c>
      <c r="H39" s="34" t="s">
        <v>42</v>
      </c>
      <c r="I39" s="27" t="s">
        <v>82</v>
      </c>
      <c r="J39" s="37" t="s">
        <v>192</v>
      </c>
      <c r="K39" s="26">
        <v>4865901</v>
      </c>
      <c r="L39" s="26">
        <v>69196582.84043774</v>
      </c>
      <c r="M39" s="26">
        <v>68709992.776046813</v>
      </c>
      <c r="N39" s="26">
        <v>37354991.931302123</v>
      </c>
      <c r="O39" s="26">
        <v>56544428.709599987</v>
      </c>
      <c r="P39" s="26">
        <v>23679226.133425549</v>
      </c>
      <c r="Q39" s="62"/>
      <c r="R39" s="26">
        <v>486590</v>
      </c>
      <c r="S39" s="62"/>
      <c r="T39" s="26">
        <v>11927678</v>
      </c>
      <c r="U39" s="26">
        <v>6122891</v>
      </c>
      <c r="V39" s="26">
        <v>51146014</v>
      </c>
      <c r="W39" s="32">
        <v>4.2</v>
      </c>
      <c r="X39" s="33">
        <v>3.5000000000000003E-2</v>
      </c>
    </row>
    <row r="40" spans="1:24" s="25" customFormat="1" ht="14.25">
      <c r="A40" s="27" t="s">
        <v>118</v>
      </c>
      <c r="B40" s="34">
        <v>12003041</v>
      </c>
      <c r="C40" s="34">
        <v>1</v>
      </c>
      <c r="D40" s="34" t="s">
        <v>80</v>
      </c>
      <c r="E40" s="27" t="s">
        <v>81</v>
      </c>
      <c r="F40" s="27" t="s">
        <v>28</v>
      </c>
      <c r="G40" s="34"/>
      <c r="H40" s="34" t="s">
        <v>42</v>
      </c>
      <c r="I40" s="27" t="s">
        <v>82</v>
      </c>
      <c r="J40" s="37" t="s">
        <v>192</v>
      </c>
      <c r="K40" s="26">
        <v>5975319</v>
      </c>
      <c r="L40" s="26">
        <v>853166</v>
      </c>
      <c r="M40" s="26">
        <v>0</v>
      </c>
      <c r="N40" s="26">
        <v>0</v>
      </c>
      <c r="O40" s="26">
        <v>0</v>
      </c>
      <c r="P40" s="26">
        <v>0</v>
      </c>
      <c r="Q40" s="62"/>
      <c r="R40" s="26">
        <v>853166</v>
      </c>
      <c r="S40" s="62"/>
      <c r="T40" s="26">
        <v>574758.66</v>
      </c>
      <c r="U40" s="26">
        <v>0</v>
      </c>
      <c r="V40" s="26">
        <v>278407.33999999997</v>
      </c>
      <c r="W40" s="32">
        <v>3.9</v>
      </c>
      <c r="X40" s="33">
        <v>3.5000000000000003E-2</v>
      </c>
    </row>
    <row r="41" spans="1:24" s="25" customFormat="1" ht="14.25">
      <c r="A41" s="51" t="s">
        <v>123</v>
      </c>
      <c r="B41" s="34">
        <v>12003041</v>
      </c>
      <c r="C41" s="34">
        <v>1</v>
      </c>
      <c r="D41" s="34" t="s">
        <v>80</v>
      </c>
      <c r="E41" s="27" t="s">
        <v>81</v>
      </c>
      <c r="F41" s="27" t="s">
        <v>121</v>
      </c>
      <c r="G41" s="34">
        <v>1</v>
      </c>
      <c r="H41" s="34" t="s">
        <v>42</v>
      </c>
      <c r="I41" s="27" t="s">
        <v>82</v>
      </c>
      <c r="J41" s="37" t="s">
        <v>192</v>
      </c>
      <c r="K41" s="26">
        <v>2052633</v>
      </c>
      <c r="L41" s="26">
        <v>34756125.36271999</v>
      </c>
      <c r="M41" s="26">
        <v>34756125.752719991</v>
      </c>
      <c r="N41" s="26">
        <v>17690737.62839999</v>
      </c>
      <c r="O41" s="26">
        <v>27659700.408699997</v>
      </c>
      <c r="P41" s="26">
        <v>13077803.0122</v>
      </c>
      <c r="Q41" s="62"/>
      <c r="R41" s="26">
        <v>0</v>
      </c>
      <c r="S41" s="62"/>
      <c r="T41" s="26">
        <v>6240875</v>
      </c>
      <c r="U41" s="26">
        <v>0</v>
      </c>
      <c r="V41" s="26">
        <v>28515250</v>
      </c>
      <c r="W41" s="32">
        <v>3.9</v>
      </c>
      <c r="X41" s="33">
        <v>3.5000000000000003E-2</v>
      </c>
    </row>
    <row r="42" spans="1:24" s="25" customFormat="1" ht="14.25">
      <c r="A42" s="27" t="s">
        <v>119</v>
      </c>
      <c r="B42" s="34">
        <v>12003069</v>
      </c>
      <c r="C42" s="34">
        <v>1</v>
      </c>
      <c r="D42" s="34" t="s">
        <v>80</v>
      </c>
      <c r="E42" s="27" t="s">
        <v>81</v>
      </c>
      <c r="F42" s="27" t="s">
        <v>28</v>
      </c>
      <c r="G42" s="34"/>
      <c r="H42" s="34" t="s">
        <v>42</v>
      </c>
      <c r="I42" s="27" t="s">
        <v>82</v>
      </c>
      <c r="J42" s="37" t="s">
        <v>192</v>
      </c>
      <c r="K42" s="26">
        <v>587951.9688528144</v>
      </c>
      <c r="L42" s="26">
        <v>58779.914999999994</v>
      </c>
      <c r="M42" s="26">
        <v>0</v>
      </c>
      <c r="N42" s="26">
        <v>0</v>
      </c>
      <c r="O42" s="26">
        <v>0</v>
      </c>
      <c r="P42" s="26">
        <v>0</v>
      </c>
      <c r="Q42" s="62"/>
      <c r="R42" s="26">
        <v>58780</v>
      </c>
      <c r="S42" s="62"/>
      <c r="T42" s="26">
        <v>37847</v>
      </c>
      <c r="U42" s="26">
        <v>0</v>
      </c>
      <c r="V42" s="26">
        <v>20933</v>
      </c>
      <c r="W42" s="32">
        <v>4.25</v>
      </c>
      <c r="X42" s="33">
        <v>3.5000000000000003E-2</v>
      </c>
    </row>
    <row r="43" spans="1:24" s="25" customFormat="1" ht="14.25">
      <c r="A43" s="27" t="s">
        <v>119</v>
      </c>
      <c r="B43" s="34">
        <v>12003069</v>
      </c>
      <c r="C43" s="34">
        <v>1</v>
      </c>
      <c r="D43" s="34" t="s">
        <v>80</v>
      </c>
      <c r="E43" s="27" t="s">
        <v>81</v>
      </c>
      <c r="F43" s="27" t="s">
        <v>121</v>
      </c>
      <c r="G43" s="34">
        <v>1</v>
      </c>
      <c r="H43" s="34" t="s">
        <v>42</v>
      </c>
      <c r="I43" s="27" t="s">
        <v>82</v>
      </c>
      <c r="J43" s="37" t="s">
        <v>192</v>
      </c>
      <c r="K43" s="26">
        <v>226805</v>
      </c>
      <c r="L43" s="26">
        <v>3734856.4280700004</v>
      </c>
      <c r="M43" s="26">
        <v>3712191.06317</v>
      </c>
      <c r="N43" s="26">
        <v>1616795.1642999998</v>
      </c>
      <c r="O43" s="26">
        <v>2405526.0738499998</v>
      </c>
      <c r="P43" s="26">
        <v>1779903.5350499998</v>
      </c>
      <c r="Q43" s="62"/>
      <c r="R43" s="26">
        <v>22665</v>
      </c>
      <c r="S43" s="62"/>
      <c r="T43" s="26">
        <v>588293</v>
      </c>
      <c r="U43" s="26">
        <v>320890</v>
      </c>
      <c r="V43" s="26">
        <v>2825673</v>
      </c>
      <c r="W43" s="32">
        <v>3.8</v>
      </c>
      <c r="X43" s="33">
        <v>3.5000000000000003E-2</v>
      </c>
    </row>
    <row r="44" spans="1:24" s="25" customFormat="1" ht="14.25">
      <c r="A44" s="27" t="s">
        <v>90</v>
      </c>
      <c r="B44" s="34">
        <v>12003153</v>
      </c>
      <c r="C44" s="34">
        <v>1</v>
      </c>
      <c r="D44" s="34" t="s">
        <v>80</v>
      </c>
      <c r="E44" s="27" t="s">
        <v>81</v>
      </c>
      <c r="F44" s="27" t="s">
        <v>28</v>
      </c>
      <c r="G44" s="34"/>
      <c r="H44" s="34" t="s">
        <v>42</v>
      </c>
      <c r="I44" s="27" t="s">
        <v>10</v>
      </c>
      <c r="J44" s="37" t="s">
        <v>192</v>
      </c>
      <c r="K44" s="26">
        <v>14600377.287346948</v>
      </c>
      <c r="L44" s="26">
        <v>1460037.7050000001</v>
      </c>
      <c r="M44" s="26">
        <v>0</v>
      </c>
      <c r="N44" s="26">
        <v>0</v>
      </c>
      <c r="O44" s="26">
        <v>0</v>
      </c>
      <c r="P44" s="26">
        <v>0</v>
      </c>
      <c r="Q44" s="62"/>
      <c r="R44" s="26">
        <v>1460038</v>
      </c>
      <c r="S44" s="62"/>
      <c r="T44" s="26">
        <v>3418043</v>
      </c>
      <c r="U44" s="26">
        <v>0</v>
      </c>
      <c r="V44" s="26">
        <v>-1958006</v>
      </c>
      <c r="W44" s="32">
        <v>3.8</v>
      </c>
      <c r="X44" s="33">
        <v>3.5000000000000003E-2</v>
      </c>
    </row>
    <row r="45" spans="1:24" s="25" customFormat="1" ht="14.25">
      <c r="A45" s="27" t="s">
        <v>90</v>
      </c>
      <c r="B45" s="34">
        <v>12003153</v>
      </c>
      <c r="C45" s="34">
        <v>1</v>
      </c>
      <c r="D45" s="34" t="s">
        <v>80</v>
      </c>
      <c r="E45" s="27" t="s">
        <v>81</v>
      </c>
      <c r="F45" s="27" t="s">
        <v>121</v>
      </c>
      <c r="G45" s="34">
        <v>1</v>
      </c>
      <c r="H45" s="34" t="s">
        <v>42</v>
      </c>
      <c r="I45" s="27" t="s">
        <v>10</v>
      </c>
      <c r="J45" s="37" t="s">
        <v>192</v>
      </c>
      <c r="K45" s="26">
        <v>5067436</v>
      </c>
      <c r="L45" s="26">
        <v>87453327.976124838</v>
      </c>
      <c r="M45" s="26">
        <v>87265277.24612999</v>
      </c>
      <c r="N45" s="26">
        <v>36098642.833149992</v>
      </c>
      <c r="O45" s="26">
        <v>54559665.11809998</v>
      </c>
      <c r="P45" s="26">
        <v>43782225.498999998</v>
      </c>
      <c r="Q45" s="62"/>
      <c r="R45" s="26">
        <v>188051</v>
      </c>
      <c r="S45" s="62"/>
      <c r="T45" s="26">
        <v>13259569</v>
      </c>
      <c r="U45" s="26">
        <v>6215608</v>
      </c>
      <c r="V45" s="26">
        <v>67978151</v>
      </c>
      <c r="W45" s="32">
        <v>3.8</v>
      </c>
      <c r="X45" s="33">
        <v>3.5000000000000003E-2</v>
      </c>
    </row>
    <row r="46" spans="1:24" s="25" customFormat="1" ht="14.25">
      <c r="A46" s="52" t="s">
        <v>122</v>
      </c>
      <c r="B46" s="34">
        <v>12003573</v>
      </c>
      <c r="C46" s="34">
        <v>1</v>
      </c>
      <c r="D46" s="34" t="s">
        <v>80</v>
      </c>
      <c r="E46" s="27" t="s">
        <v>81</v>
      </c>
      <c r="F46" s="27" t="s">
        <v>28</v>
      </c>
      <c r="G46" s="34"/>
      <c r="H46" s="34" t="s">
        <v>42</v>
      </c>
      <c r="I46" s="27" t="s">
        <v>10</v>
      </c>
      <c r="J46" s="37" t="s">
        <v>192</v>
      </c>
      <c r="K46" s="26">
        <v>24877072.018108193</v>
      </c>
      <c r="L46" s="26">
        <v>103509727.37815872</v>
      </c>
      <c r="M46" s="26">
        <v>101022019.97815871</v>
      </c>
      <c r="N46" s="26">
        <v>42325416.228904694</v>
      </c>
      <c r="O46" s="26">
        <v>65652036.614604749</v>
      </c>
      <c r="P46" s="26">
        <v>49365955.594973996</v>
      </c>
      <c r="Q46" s="62"/>
      <c r="R46" s="26">
        <v>2487707.4</v>
      </c>
      <c r="S46" s="62"/>
      <c r="T46" s="26">
        <v>12064684.712428048</v>
      </c>
      <c r="U46" s="26">
        <v>23382496</v>
      </c>
      <c r="V46" s="26">
        <v>68062546.66573067</v>
      </c>
      <c r="W46" s="32">
        <v>4.47</v>
      </c>
      <c r="X46" s="33">
        <v>3.5000000000000003E-2</v>
      </c>
    </row>
    <row r="47" spans="1:24" s="25" customFormat="1" ht="14.25">
      <c r="A47" s="50" t="s">
        <v>189</v>
      </c>
      <c r="B47" s="34">
        <v>12003573</v>
      </c>
      <c r="C47" s="34">
        <v>1</v>
      </c>
      <c r="D47" s="34" t="s">
        <v>80</v>
      </c>
      <c r="E47" s="27" t="s">
        <v>81</v>
      </c>
      <c r="F47" s="27" t="s">
        <v>121</v>
      </c>
      <c r="G47" s="34">
        <v>1</v>
      </c>
      <c r="H47" s="34" t="s">
        <v>42</v>
      </c>
      <c r="I47" s="27" t="s">
        <v>10</v>
      </c>
      <c r="J47" s="37" t="s">
        <v>192</v>
      </c>
      <c r="K47" s="26">
        <v>238815</v>
      </c>
      <c r="L47" s="26">
        <v>3040463.5126600005</v>
      </c>
      <c r="M47" s="26">
        <v>3016582.0826600003</v>
      </c>
      <c r="N47" s="26">
        <v>1429477.0360500002</v>
      </c>
      <c r="O47" s="26">
        <v>2164355.3344500004</v>
      </c>
      <c r="P47" s="26">
        <v>1293153.72725</v>
      </c>
      <c r="Q47" s="62"/>
      <c r="R47" s="26">
        <v>23881</v>
      </c>
      <c r="S47" s="62"/>
      <c r="T47" s="26">
        <v>1356391</v>
      </c>
      <c r="U47" s="26">
        <v>0</v>
      </c>
      <c r="V47" s="26">
        <v>1684073</v>
      </c>
      <c r="W47" s="32">
        <v>4.47</v>
      </c>
      <c r="X47" s="33">
        <v>3.5000000000000003E-2</v>
      </c>
    </row>
    <row r="48" spans="1:24" s="25" customFormat="1" ht="14.25">
      <c r="A48" s="50" t="s">
        <v>190</v>
      </c>
      <c r="B48" s="34">
        <v>12003573</v>
      </c>
      <c r="C48" s="34">
        <v>1</v>
      </c>
      <c r="D48" s="34" t="s">
        <v>80</v>
      </c>
      <c r="E48" s="27" t="s">
        <v>81</v>
      </c>
      <c r="F48" s="27" t="s">
        <v>121</v>
      </c>
      <c r="G48" s="34">
        <v>2</v>
      </c>
      <c r="H48" s="34" t="s">
        <v>42</v>
      </c>
      <c r="I48" s="27" t="s">
        <v>10</v>
      </c>
      <c r="J48" s="37" t="s">
        <v>192</v>
      </c>
      <c r="K48" s="26">
        <v>212159</v>
      </c>
      <c r="L48" s="26">
        <v>2100000.8053032616</v>
      </c>
      <c r="M48" s="26">
        <v>2078785.2004900002</v>
      </c>
      <c r="N48" s="26">
        <v>970912.79109999991</v>
      </c>
      <c r="O48" s="26">
        <v>1697530.3339500001</v>
      </c>
      <c r="P48" s="26">
        <v>817225.39224999992</v>
      </c>
      <c r="Q48" s="62"/>
      <c r="R48" s="26">
        <v>21216</v>
      </c>
      <c r="S48" s="62"/>
      <c r="T48" s="26">
        <v>197541</v>
      </c>
      <c r="U48" s="26">
        <v>759114</v>
      </c>
      <c r="V48" s="26">
        <v>1143345</v>
      </c>
      <c r="W48" s="32">
        <v>4.47</v>
      </c>
      <c r="X48" s="33">
        <v>3.5000000000000003E-2</v>
      </c>
    </row>
    <row r="49" spans="1:24" s="25" customFormat="1" ht="14.25">
      <c r="A49" s="101" t="s">
        <v>45</v>
      </c>
      <c r="B49" s="34">
        <v>12003749</v>
      </c>
      <c r="C49" s="34">
        <v>1</v>
      </c>
      <c r="D49" s="34" t="s">
        <v>80</v>
      </c>
      <c r="E49" s="27" t="s">
        <v>81</v>
      </c>
      <c r="F49" s="27" t="s">
        <v>28</v>
      </c>
      <c r="G49" s="34"/>
      <c r="H49" s="34" t="s">
        <v>42</v>
      </c>
      <c r="I49" s="27" t="s">
        <v>10</v>
      </c>
      <c r="J49" s="37" t="s">
        <v>192</v>
      </c>
      <c r="K49" s="26">
        <v>9607883.5061431378</v>
      </c>
      <c r="L49" s="26">
        <v>1907176.2560499997</v>
      </c>
      <c r="M49" s="26">
        <v>946387.72604999994</v>
      </c>
      <c r="N49" s="26">
        <v>0</v>
      </c>
      <c r="O49" s="26">
        <v>0</v>
      </c>
      <c r="P49" s="26">
        <v>946387.72604999994</v>
      </c>
      <c r="Q49" s="62"/>
      <c r="R49" s="26">
        <v>960789</v>
      </c>
      <c r="S49" s="62"/>
      <c r="T49" s="26">
        <v>1615012</v>
      </c>
      <c r="U49" s="26">
        <v>0</v>
      </c>
      <c r="V49" s="26">
        <v>292164</v>
      </c>
      <c r="W49" s="32">
        <v>4.3</v>
      </c>
      <c r="X49" s="33">
        <v>3.5000000000000003E-2</v>
      </c>
    </row>
    <row r="50" spans="1:24" s="25" customFormat="1" ht="14.25">
      <c r="A50" s="101" t="s">
        <v>45</v>
      </c>
      <c r="B50" s="34">
        <v>12003749</v>
      </c>
      <c r="C50" s="34">
        <v>1</v>
      </c>
      <c r="D50" s="34" t="s">
        <v>80</v>
      </c>
      <c r="E50" s="27" t="s">
        <v>81</v>
      </c>
      <c r="F50" s="27" t="s">
        <v>121</v>
      </c>
      <c r="G50" s="34">
        <v>1</v>
      </c>
      <c r="H50" s="34" t="s">
        <v>42</v>
      </c>
      <c r="I50" s="27" t="s">
        <v>10</v>
      </c>
      <c r="J50" s="37" t="s">
        <v>192</v>
      </c>
      <c r="K50" s="26">
        <v>1980313</v>
      </c>
      <c r="L50" s="26">
        <v>29419236.66603085</v>
      </c>
      <c r="M50" s="26">
        <v>29386240.411129996</v>
      </c>
      <c r="N50" s="26">
        <v>15578745.967099998</v>
      </c>
      <c r="O50" s="26">
        <v>23759312.373549987</v>
      </c>
      <c r="P50" s="26">
        <v>10535267.881449999</v>
      </c>
      <c r="Q50" s="62"/>
      <c r="R50" s="26">
        <v>32996</v>
      </c>
      <c r="S50" s="62"/>
      <c r="T50" s="26">
        <v>9116549</v>
      </c>
      <c r="U50" s="26">
        <v>0</v>
      </c>
      <c r="V50" s="26">
        <v>20302688</v>
      </c>
      <c r="W50" s="32">
        <v>4.3</v>
      </c>
      <c r="X50" s="33">
        <v>3.5000000000000003E-2</v>
      </c>
    </row>
    <row r="51" spans="1:24" s="25" customFormat="1" ht="14.25">
      <c r="A51" s="101" t="s">
        <v>91</v>
      </c>
      <c r="B51" s="34">
        <v>12008553</v>
      </c>
      <c r="C51" s="34">
        <v>1</v>
      </c>
      <c r="D51" s="34" t="s">
        <v>80</v>
      </c>
      <c r="E51" s="27" t="s">
        <v>81</v>
      </c>
      <c r="F51" s="27" t="s">
        <v>28</v>
      </c>
      <c r="G51" s="34"/>
      <c r="H51" s="34" t="s">
        <v>42</v>
      </c>
      <c r="I51" s="27" t="s">
        <v>10</v>
      </c>
      <c r="J51" s="37" t="s">
        <v>192</v>
      </c>
      <c r="K51" s="26">
        <v>10844842.804097438</v>
      </c>
      <c r="L51" s="26">
        <v>1258503.42805</v>
      </c>
      <c r="M51" s="26">
        <v>174019.11304999999</v>
      </c>
      <c r="N51" s="26">
        <v>101270.95444999998</v>
      </c>
      <c r="O51" s="26">
        <v>254314.98230000003</v>
      </c>
      <c r="P51" s="26">
        <v>72748.158599999995</v>
      </c>
      <c r="Q51" s="62"/>
      <c r="R51" s="26">
        <v>1084484</v>
      </c>
      <c r="S51" s="62"/>
      <c r="T51" s="26">
        <v>2972952</v>
      </c>
      <c r="U51" s="26">
        <v>0</v>
      </c>
      <c r="V51" s="26">
        <v>-1714448</v>
      </c>
      <c r="W51" s="32">
        <v>4.4000000000000004</v>
      </c>
      <c r="X51" s="33">
        <v>3.5000000000000003E-2</v>
      </c>
    </row>
    <row r="52" spans="1:24" s="25" customFormat="1" ht="14.25">
      <c r="A52" s="101" t="s">
        <v>91</v>
      </c>
      <c r="B52" s="34">
        <v>12008553</v>
      </c>
      <c r="C52" s="34">
        <v>1</v>
      </c>
      <c r="D52" s="34" t="s">
        <v>80</v>
      </c>
      <c r="E52" s="27" t="s">
        <v>81</v>
      </c>
      <c r="F52" s="27" t="s">
        <v>121</v>
      </c>
      <c r="G52" s="34">
        <v>1</v>
      </c>
      <c r="H52" s="34" t="s">
        <v>42</v>
      </c>
      <c r="I52" s="27" t="s">
        <v>10</v>
      </c>
      <c r="J52" s="37" t="s">
        <v>192</v>
      </c>
      <c r="K52" s="26">
        <v>3706364</v>
      </c>
      <c r="L52" s="26">
        <v>1094111.1226666665</v>
      </c>
      <c r="M52" s="26">
        <v>723475.12266666652</v>
      </c>
      <c r="N52" s="26">
        <v>382675.50634999992</v>
      </c>
      <c r="O52" s="26">
        <v>709879.83204999985</v>
      </c>
      <c r="P52" s="26">
        <v>340799.61631666659</v>
      </c>
      <c r="Q52" s="62"/>
      <c r="R52" s="26">
        <v>370636</v>
      </c>
      <c r="S52" s="62"/>
      <c r="T52" s="26">
        <v>1093366</v>
      </c>
      <c r="U52" s="26">
        <v>1927958</v>
      </c>
      <c r="V52" s="26">
        <v>-1927213</v>
      </c>
      <c r="W52" s="32">
        <v>4.4000000000000004</v>
      </c>
      <c r="X52" s="33">
        <v>3.5000000000000003E-2</v>
      </c>
    </row>
    <row r="53" spans="1:24" s="25" customFormat="1" ht="14.25">
      <c r="A53" s="27" t="s">
        <v>91</v>
      </c>
      <c r="B53" s="34">
        <v>12008553</v>
      </c>
      <c r="C53" s="34">
        <v>1</v>
      </c>
      <c r="D53" s="34" t="s">
        <v>80</v>
      </c>
      <c r="E53" s="27" t="s">
        <v>81</v>
      </c>
      <c r="F53" s="27" t="s">
        <v>121</v>
      </c>
      <c r="G53" s="34">
        <v>2</v>
      </c>
      <c r="H53" s="34" t="s">
        <v>42</v>
      </c>
      <c r="I53" s="27" t="s">
        <v>10</v>
      </c>
      <c r="J53" s="37" t="s">
        <v>192</v>
      </c>
      <c r="K53" s="26">
        <v>3405303</v>
      </c>
      <c r="L53" s="26">
        <v>40994888.991190016</v>
      </c>
      <c r="M53" s="26">
        <v>40654358.946190014</v>
      </c>
      <c r="N53" s="26">
        <v>16026333.068200001</v>
      </c>
      <c r="O53" s="26">
        <v>25648278.799050014</v>
      </c>
      <c r="P53" s="26">
        <v>20779247.585650001</v>
      </c>
      <c r="Q53" s="62"/>
      <c r="R53" s="26">
        <v>340530</v>
      </c>
      <c r="S53" s="62"/>
      <c r="T53" s="26">
        <v>4432270</v>
      </c>
      <c r="U53" s="26">
        <v>4009404</v>
      </c>
      <c r="V53" s="26">
        <v>32553215</v>
      </c>
      <c r="W53" s="32">
        <v>4.4000000000000004</v>
      </c>
      <c r="X53" s="33">
        <v>3.5000000000000003E-2</v>
      </c>
    </row>
    <row r="54" spans="1:24" s="25" customFormat="1" ht="14.25">
      <c r="A54" s="27" t="s">
        <v>120</v>
      </c>
      <c r="B54" s="34">
        <v>12012229</v>
      </c>
      <c r="C54" s="34">
        <v>1</v>
      </c>
      <c r="D54" s="34" t="s">
        <v>80</v>
      </c>
      <c r="E54" s="27" t="s">
        <v>81</v>
      </c>
      <c r="F54" s="27" t="s">
        <v>28</v>
      </c>
      <c r="G54" s="34"/>
      <c r="H54" s="34" t="s">
        <v>42</v>
      </c>
      <c r="I54" s="27" t="s">
        <v>82</v>
      </c>
      <c r="J54" s="37" t="s">
        <v>192</v>
      </c>
      <c r="K54" s="26">
        <v>2013092.2830156938</v>
      </c>
      <c r="L54" s="26">
        <v>5095482.0219145864</v>
      </c>
      <c r="M54" s="26">
        <f t="shared" ref="M54" si="0">SUM(N54:P54)</f>
        <v>9381882.8623500001</v>
      </c>
      <c r="N54" s="26">
        <v>3065896.3925500005</v>
      </c>
      <c r="O54" s="26">
        <v>4831939.8850499988</v>
      </c>
      <c r="P54" s="26">
        <v>1484046.5847499999</v>
      </c>
      <c r="Q54" s="62"/>
      <c r="R54" s="26">
        <v>201309.12</v>
      </c>
      <c r="S54" s="62"/>
      <c r="T54" s="26">
        <v>3675108.6051630951</v>
      </c>
      <c r="U54" s="26">
        <v>150049</v>
      </c>
      <c r="V54" s="26">
        <v>1270324.4167514914</v>
      </c>
      <c r="W54" s="32">
        <v>4.2</v>
      </c>
      <c r="X54" s="33">
        <v>3.5000000000000003E-2</v>
      </c>
    </row>
    <row r="63" spans="1:24" ht="15.75">
      <c r="A63" s="126" t="s">
        <v>232</v>
      </c>
      <c r="B63" s="9"/>
      <c r="C63" s="103"/>
      <c r="D63" s="103"/>
    </row>
    <row r="64" spans="1:24">
      <c r="A64" s="127" t="s">
        <v>240</v>
      </c>
      <c r="B64" s="9"/>
      <c r="C64" s="103"/>
      <c r="D64" s="103"/>
    </row>
    <row r="65" spans="1:4">
      <c r="A65" s="127" t="s">
        <v>234</v>
      </c>
      <c r="B65" s="9"/>
      <c r="C65" s="103"/>
      <c r="D65" s="103"/>
    </row>
    <row r="66" spans="1:4">
      <c r="A66" s="113"/>
      <c r="B66" s="9"/>
      <c r="C66" s="103"/>
      <c r="D66" s="103"/>
    </row>
    <row r="67" spans="1:4" ht="15.75">
      <c r="A67" s="126" t="s">
        <v>235</v>
      </c>
      <c r="B67" s="9"/>
      <c r="C67" s="103"/>
      <c r="D67" s="103"/>
    </row>
    <row r="68" spans="1:4">
      <c r="A68" s="128" t="s">
        <v>236</v>
      </c>
      <c r="B68" s="9"/>
      <c r="C68" s="103"/>
      <c r="D68" s="103"/>
    </row>
    <row r="69" spans="1:4">
      <c r="A69" s="127" t="s">
        <v>237</v>
      </c>
      <c r="B69" s="9"/>
      <c r="C69" s="103"/>
      <c r="D69" s="103"/>
    </row>
    <row r="70" spans="1:4">
      <c r="A70" s="127" t="s">
        <v>238</v>
      </c>
      <c r="B70" s="9"/>
      <c r="C70" s="103"/>
      <c r="D70" s="103"/>
    </row>
    <row r="71" spans="1:4">
      <c r="A71" s="127" t="s">
        <v>239</v>
      </c>
      <c r="B71" s="9"/>
      <c r="C71" s="103"/>
      <c r="D71" s="103"/>
    </row>
  </sheetData>
  <sheetProtection algorithmName="SHA-512" hashValue="MTl49f1dVD+qLZTc7Iqth8tPeJz/ucyE/4ipA4qMnteQEi90aV2/B1TRVQuGwSlwsjsxiryuq1vWxhln52YxXA==" saltValue="juLqhFtg9BL5Lkus4kEr/w==" spinCount="100000" sheet="1" objects="1" scenarios="1"/>
  <autoFilter ref="A2:X8" xr:uid="{00000000-0009-0000-0000-000003000000}"/>
  <sortState xmlns:xlrd2="http://schemas.microsoft.com/office/spreadsheetml/2017/richdata2" ref="A4:X54">
    <sortCondition ref="B4:B54"/>
  </sortState>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C8DCEA42D53BD46A4911181CE3C9285" ma:contentTypeVersion="3" ma:contentTypeDescription="Ein neues Dokument erstellen." ma:contentTypeScope="" ma:versionID="5583a4f47821970cd8d418d9fc0bbd69">
  <xsd:schema xmlns:xsd="http://www.w3.org/2001/XMLSchema" xmlns:xs="http://www.w3.org/2001/XMLSchema" xmlns:p="http://schemas.microsoft.com/office/2006/metadata/properties" xmlns:ns1="http://schemas.microsoft.com/sharepoint/v3" xmlns:ns2="c883d5f1-165f-4cee-9d54-eba977019644" targetNamespace="http://schemas.microsoft.com/office/2006/metadata/properties" ma:root="true" ma:fieldsID="7040df456c463e709e833a1c93f836d0" ns1:_="" ns2:_="">
    <xsd:import namespace="http://schemas.microsoft.com/sharepoint/v3"/>
    <xsd:import namespace="c883d5f1-165f-4cee-9d54-eba977019644"/>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Geplantes Startdatum ist eine Websitespalte, die über das Feature zum Veröffentlichen erstellt wird. Es wird zur Angabe des Datums und der Uhrzeit verwendet, wann diese Seite Besuchern zum ersten Mal angezeigt wird." ma:internalName="PublishingStartDate">
      <xsd:simpleType>
        <xsd:restriction base="dms:Unknown"/>
      </xsd:simpleType>
    </xsd:element>
    <xsd:element name="PublishingExpirationDate" ma:index="9" nillable="true" ma:displayName="Geplantes Enddatum" ma:description="Geplantes Enddatum ist eine Websitespalte, die über das Feature zum Veröffentlichen erstellt wird. Es wird zur Angabe des Datums und der Uhrzeit verwendet, wann diese Seite Besuchern nicht mehr angezeigt wird."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83d5f1-165f-4cee-9d54-eba977019644"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2DF8BCC-5E89-4EC8-91A4-2FF24F39818C}">
  <ds:schemaRefs>
    <ds:schemaRef ds:uri="http://schemas.microsoft.com/sharepoint/v3/contenttype/forms"/>
  </ds:schemaRefs>
</ds:datastoreItem>
</file>

<file path=customXml/itemProps2.xml><?xml version="1.0" encoding="utf-8"?>
<ds:datastoreItem xmlns:ds="http://schemas.openxmlformats.org/officeDocument/2006/customXml" ds:itemID="{72FE7612-5BEA-42E8-9EEA-D0BC367BE4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883d5f1-165f-4cee-9d54-eba9770196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B08F4B-7155-45EE-A558-EE09CEFEF88A}">
  <ds:schemaRefs>
    <ds:schemaRef ds:uri="http://purl.org/dc/elements/1.1/"/>
    <ds:schemaRef ds:uri="c883d5f1-165f-4cee-9d54-eba977019644"/>
    <ds:schemaRef ds:uri="http://www.w3.org/XML/1998/namespace"/>
    <ds:schemaRef ds:uri="http://purl.org/dc/dcmitype/"/>
    <ds:schemaRef ds:uri="http://schemas.microsoft.com/office/2006/documentManagement/types"/>
    <ds:schemaRef ds:uri="http://purl.org/dc/terms/"/>
    <ds:schemaRef ds:uri="http://schemas.microsoft.com/sharepoint/v3"/>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Stromnetzbetreiber</vt:lpstr>
      <vt:lpstr>Gasnetzbetreiber</vt:lpstr>
      <vt:lpstr>§ 23b Abs. 1 Nr. 8 EnWG (Strom)</vt:lpstr>
      <vt:lpstr>§ 23b Abs. 1 Nr. 8 EnWG (Gas)</vt:lpstr>
    </vt:vector>
  </TitlesOfParts>
  <Manager/>
  <Company>Bundesnetzagentur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612-9</dc:creator>
  <cp:keywords/>
  <dc:description/>
  <cp:lastModifiedBy>Wittig, Gabriele (HMWVW)</cp:lastModifiedBy>
  <cp:revision/>
  <dcterms:created xsi:type="dcterms:W3CDTF">2021-08-27T12:49:45Z</dcterms:created>
  <dcterms:modified xsi:type="dcterms:W3CDTF">2025-11-10T05:06:09Z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0x0101000C8DCEA42D53BD46A4911181CE3C9285</vt:lpwstr>
  </property>
</Properties>
</file>